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9720" windowHeight="7200" activeTab="2"/>
  </bookViews>
  <sheets>
    <sheet name="Základ" sheetId="1" r:id="rId1"/>
    <sheet name="SF" sheetId="2" r:id="rId2"/>
    <sheet name="F" sheetId="3" r:id="rId3"/>
  </sheets>
  <definedNames/>
  <calcPr fullCalcOnLoad="1"/>
</workbook>
</file>

<file path=xl/sharedStrings.xml><?xml version="1.0" encoding="utf-8"?>
<sst xmlns="http://schemas.openxmlformats.org/spreadsheetml/2006/main" count="118" uniqueCount="64">
  <si>
    <t>Pořadí</t>
  </si>
  <si>
    <t>Jméno</t>
  </si>
  <si>
    <t>Součet finále</t>
  </si>
  <si>
    <t>Celkový průměr</t>
  </si>
  <si>
    <t>Základní body</t>
  </si>
  <si>
    <t>Součet semifinále</t>
  </si>
  <si>
    <t>Průměr</t>
  </si>
  <si>
    <t>F</t>
  </si>
  <si>
    <t>1. semi kolo</t>
  </si>
  <si>
    <t>2. semi kolo</t>
  </si>
  <si>
    <t>1.finálové kolo</t>
  </si>
  <si>
    <t>2.finálové kolo</t>
  </si>
  <si>
    <t>1.kolo</t>
  </si>
  <si>
    <t>2.kolo</t>
  </si>
  <si>
    <t>3.kolo</t>
  </si>
  <si>
    <t>Součet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</si>
  <si>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</si>
  <si>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</si>
  <si>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</si>
  <si>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</si>
  <si>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</si>
  <si>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</si>
  <si>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</si>
  <si>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</si>
  <si>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</si>
  <si>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</si>
  <si>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</si>
  <si>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</si>
  <si>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</si>
  <si>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</si>
  <si>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</si>
  <si>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</si>
  <si>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22.</t>
  </si>
  <si>
    <t>23.</t>
  </si>
  <si>
    <t>24.</t>
  </si>
  <si>
    <t>25.</t>
  </si>
  <si>
    <t>4.kolo</t>
  </si>
  <si>
    <t>26.</t>
  </si>
  <si>
    <t>28.</t>
  </si>
  <si>
    <t>27.</t>
  </si>
  <si>
    <t>29.</t>
  </si>
  <si>
    <t>30.</t>
  </si>
  <si>
    <t>31.</t>
  </si>
  <si>
    <t>32.</t>
  </si>
  <si>
    <t xml:space="preserve"> </t>
  </si>
  <si>
    <t>3. B O W L I N G O V Ý   T U R N A J  - Rumburk - Lužan  - 9.4.2016</t>
  </si>
  <si>
    <r>
      <t>3. B O W L I N G O V Ý  T U R N A J - Rumburk - Lužan  -  9.4.2016</t>
    </r>
    <r>
      <rPr>
        <b/>
        <sz val="12"/>
        <rFont val="Arial CE"/>
        <family val="0"/>
      </rPr>
      <t xml:space="preserve">    </t>
    </r>
    <r>
      <rPr>
        <b/>
        <u val="single"/>
        <sz val="12"/>
        <rFont val="Arial CE"/>
        <family val="0"/>
      </rPr>
      <t>Semifinále</t>
    </r>
  </si>
  <si>
    <r>
      <t>3. B O W L I N G O V Ý   T U R N A J - Rumburk - Lužan  -  9.4.2016</t>
    </r>
    <r>
      <rPr>
        <b/>
        <sz val="12"/>
        <rFont val="Arial CE"/>
        <family val="0"/>
      </rPr>
      <t xml:space="preserve">    </t>
    </r>
    <r>
      <rPr>
        <b/>
        <u val="single"/>
        <sz val="12"/>
        <rFont val="Arial CE"/>
        <family val="0"/>
      </rPr>
      <t>Finále</t>
    </r>
  </si>
  <si>
    <t>Holubek František</t>
  </si>
  <si>
    <t>Stára Jaroslav</t>
  </si>
  <si>
    <t>Zigmund Pavel</t>
  </si>
  <si>
    <t>Baborák Jaroslav</t>
  </si>
  <si>
    <t>Vašut Jan</t>
  </si>
  <si>
    <t>Král Miloslav</t>
  </si>
  <si>
    <t>Haase Miroslav</t>
  </si>
  <si>
    <t>Balek Ladislav</t>
  </si>
  <si>
    <t>Langerová Petra</t>
  </si>
  <si>
    <t>Brožek Josef</t>
  </si>
  <si>
    <t>Javůrek Miloš</t>
  </si>
  <si>
    <t>Veselý Josef</t>
  </si>
  <si>
    <t>Pilař Roman</t>
  </si>
  <si>
    <t>Šmelhausová Šárka</t>
  </si>
  <si>
    <t>Janda Zdeněk</t>
  </si>
  <si>
    <t>Doležal Zdeněk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</si>
</sst>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c&quot;;\-#,##0\ &quot;Kc&quot;"/>
    <numFmt numFmtId="165" formatCode="#,##0\ &quot;Kc&quot;;[Red]\-#,##0\ &quot;Kc&quot;"/>
    <numFmt numFmtId="166" formatCode="#,##0.00\ &quot;Kc&quot;;\-#,##0.00\ &quot;Kc&quot;"/>
    <numFmt numFmtId="167" formatCode="#,##0.00\ &quot;Kc&quot;;[Red]\-#,##0.00\ &quot;Kc&quot;"/>
    <numFmt numFmtId="168" formatCode="_-* #,##0\ &quot;Kc&quot;_-;\-* #,##0\ &quot;Kc&quot;_-;_-* &quot;-&quot;\ &quot;Kc&quot;_-;_-@_-"/>
    <numFmt numFmtId="169" formatCode="_-* #,##0\ _K_c_-;\-* #,##0\ _K_c_-;_-* &quot;-&quot;\ _K_c_-;_-@_-"/>
    <numFmt numFmtId="170" formatCode="_-* #,##0.00\ &quot;Kc&quot;_-;\-* #,##0.00\ &quot;Kc&quot;_-;_-* &quot;-&quot;??\ &quot;Kc&quot;_-;_-@_-"/>
    <numFmt numFmtId="171" formatCode="_-* #,##0.00\ _K_c_-;\-* #,##0.00\ _K_c_-;_-* &quot;-&quot;??\ _K_c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\ &quot;Kč&quot;"/>
  </numFmts>
  <fonts count="54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u val="single"/>
      <sz val="12"/>
      <name val="Arial CE"/>
      <family val="0"/>
    </font>
    <font>
      <b/>
      <u val="single"/>
      <sz val="10"/>
      <name val="Arial CE"/>
      <family val="2"/>
    </font>
    <font>
      <b/>
      <sz val="12"/>
      <name val="Arial CE"/>
      <family val="0"/>
    </font>
    <font>
      <b/>
      <u val="single"/>
      <sz val="10"/>
      <name val="Arial"/>
      <family val="2"/>
    </font>
    <font>
      <b/>
      <sz val="16"/>
      <name val="Arial CE"/>
      <family val="0"/>
    </font>
    <font>
      <b/>
      <sz val="10"/>
      <name val="Arial CE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0"/>
    </font>
    <font>
      <b/>
      <sz val="10"/>
      <color indexed="56"/>
      <name val="Arial CE"/>
      <family val="0"/>
    </font>
    <font>
      <b/>
      <sz val="10"/>
      <color indexed="17"/>
      <name val="Arial CE"/>
      <family val="0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b/>
      <sz val="10"/>
      <color rgb="FF002060"/>
      <name val="Arial CE"/>
      <family val="0"/>
    </font>
    <font>
      <b/>
      <sz val="10"/>
      <color theme="6" tint="-0.4999699890613556"/>
      <name val="Arial CE"/>
      <family val="0"/>
    </font>
    <font>
      <b/>
      <sz val="10"/>
      <color theme="6" tint="-0.499969989061355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33" borderId="16" xfId="0" applyNumberFormat="1" applyFont="1" applyFill="1" applyBorder="1" applyAlignment="1">
      <alignment horizontal="center" vertical="center"/>
    </xf>
    <xf numFmtId="0" fontId="11" fillId="35" borderId="17" xfId="47" applyFont="1" applyFill="1" applyBorder="1" applyAlignment="1">
      <alignment horizontal="center" vertical="center"/>
      <protection/>
    </xf>
    <xf numFmtId="0" fontId="7" fillId="35" borderId="10" xfId="47" applyFont="1" applyFill="1" applyBorder="1" applyAlignment="1">
      <alignment horizontal="center" vertical="center"/>
      <protection/>
    </xf>
    <xf numFmtId="1" fontId="1" fillId="33" borderId="18" xfId="0" applyNumberFormat="1" applyFont="1" applyFill="1" applyBorder="1" applyAlignment="1">
      <alignment horizontal="center" vertical="center"/>
    </xf>
    <xf numFmtId="2" fontId="9" fillId="35" borderId="19" xfId="47" applyNumberFormat="1" applyFont="1" applyFill="1" applyBorder="1" applyAlignment="1">
      <alignment horizontal="center" vertical="center"/>
      <protection/>
    </xf>
    <xf numFmtId="2" fontId="9" fillId="35" borderId="19" xfId="47" applyNumberFormat="1" applyFont="1" applyFill="1" applyBorder="1" applyAlignment="1">
      <alignment horizontal="center" vertical="center"/>
      <protection/>
    </xf>
    <xf numFmtId="2" fontId="11" fillId="35" borderId="19" xfId="47" applyNumberFormat="1" applyFont="1" applyFill="1" applyBorder="1" applyAlignment="1">
      <alignment horizontal="center" vertical="center"/>
      <protection/>
    </xf>
    <xf numFmtId="1" fontId="0" fillId="0" borderId="0" xfId="0" applyNumberFormat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2" fontId="7" fillId="33" borderId="21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1" fillId="36" borderId="0" xfId="47" applyFont="1" applyFill="1" applyBorder="1" applyAlignment="1">
      <alignment horizontal="center" vertical="center"/>
      <protection/>
    </xf>
    <xf numFmtId="0" fontId="0" fillId="36" borderId="0" xfId="0" applyFill="1" applyBorder="1" applyAlignment="1">
      <alignment horizontal="center" vertical="center"/>
    </xf>
    <xf numFmtId="0" fontId="0" fillId="36" borderId="0" xfId="47" applyFont="1" applyFill="1" applyBorder="1" applyAlignment="1">
      <alignment horizontal="center" vertical="center"/>
      <protection/>
    </xf>
    <xf numFmtId="0" fontId="9" fillId="36" borderId="0" xfId="47" applyFont="1" applyFill="1" applyBorder="1" applyAlignment="1">
      <alignment horizontal="center" vertical="center"/>
      <protection/>
    </xf>
    <xf numFmtId="2" fontId="9" fillId="35" borderId="14" xfId="47" applyNumberFormat="1" applyFont="1" applyFill="1" applyBorder="1" applyAlignment="1">
      <alignment horizontal="center" vertical="center"/>
      <protection/>
    </xf>
    <xf numFmtId="0" fontId="1" fillId="35" borderId="22" xfId="47" applyFont="1" applyFill="1" applyBorder="1" applyAlignment="1">
      <alignment horizontal="center" vertical="center"/>
      <protection/>
    </xf>
    <xf numFmtId="0" fontId="9" fillId="35" borderId="22" xfId="47" applyFont="1" applyFill="1" applyBorder="1" applyAlignment="1">
      <alignment horizontal="center" vertical="center"/>
      <protection/>
    </xf>
    <xf numFmtId="0" fontId="1" fillId="35" borderId="23" xfId="47" applyFont="1" applyFill="1" applyBorder="1" applyAlignment="1">
      <alignment horizontal="center" vertical="center"/>
      <protection/>
    </xf>
    <xf numFmtId="0" fontId="0" fillId="35" borderId="24" xfId="0" applyFont="1" applyFill="1" applyBorder="1" applyAlignment="1">
      <alignment horizontal="center" vertical="center"/>
    </xf>
    <xf numFmtId="0" fontId="0" fillId="35" borderId="19" xfId="47" applyFont="1" applyFill="1" applyBorder="1" applyAlignment="1">
      <alignment horizontal="center" vertical="center"/>
      <protection/>
    </xf>
    <xf numFmtId="0" fontId="0" fillId="35" borderId="16" xfId="47" applyFont="1" applyFill="1" applyBorder="1" applyAlignment="1">
      <alignment horizontal="center" vertical="center"/>
      <protection/>
    </xf>
    <xf numFmtId="0" fontId="9" fillId="35" borderId="23" xfId="47" applyFont="1" applyFill="1" applyBorder="1" applyAlignment="1">
      <alignment horizontal="center" vertical="center"/>
      <protection/>
    </xf>
    <xf numFmtId="0" fontId="1" fillId="35" borderId="19" xfId="47" applyFont="1" applyFill="1" applyBorder="1" applyAlignment="1">
      <alignment horizontal="center" vertical="center"/>
      <protection/>
    </xf>
    <xf numFmtId="0" fontId="0" fillId="35" borderId="16" xfId="47" applyFont="1" applyFill="1" applyBorder="1" applyAlignment="1">
      <alignment horizontal="center" vertical="center"/>
      <protection/>
    </xf>
    <xf numFmtId="0" fontId="0" fillId="35" borderId="19" xfId="47" applyFont="1" applyFill="1" applyBorder="1" applyAlignment="1">
      <alignment horizontal="center" vertical="center"/>
      <protection/>
    </xf>
    <xf numFmtId="0" fontId="0" fillId="35" borderId="16" xfId="47" applyFont="1" applyFill="1" applyBorder="1" applyAlignment="1">
      <alignment horizontal="center" vertical="center"/>
      <protection/>
    </xf>
    <xf numFmtId="0" fontId="1" fillId="35" borderId="24" xfId="0" applyFont="1" applyFill="1" applyBorder="1" applyAlignment="1">
      <alignment horizontal="center" vertical="center"/>
    </xf>
    <xf numFmtId="0" fontId="1" fillId="35" borderId="16" xfId="47" applyFont="1" applyFill="1" applyBorder="1" applyAlignment="1">
      <alignment horizontal="center" vertical="center"/>
      <protection/>
    </xf>
    <xf numFmtId="0" fontId="1" fillId="35" borderId="16" xfId="47" applyFont="1" applyFill="1" applyBorder="1" applyAlignment="1">
      <alignment horizontal="center" vertical="center"/>
      <protection/>
    </xf>
    <xf numFmtId="0" fontId="0" fillId="35" borderId="19" xfId="47" applyFont="1" applyFill="1" applyBorder="1" applyAlignment="1">
      <alignment horizontal="center" vertical="center"/>
      <protection/>
    </xf>
    <xf numFmtId="0" fontId="0" fillId="35" borderId="25" xfId="0" applyFont="1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9" fillId="35" borderId="19" xfId="47" applyFont="1" applyFill="1" applyBorder="1" applyAlignment="1">
      <alignment horizontal="center" vertical="center"/>
      <protection/>
    </xf>
    <xf numFmtId="0" fontId="0" fillId="35" borderId="23" xfId="47" applyFont="1" applyFill="1" applyBorder="1" applyAlignment="1">
      <alignment horizontal="center" vertical="center"/>
      <protection/>
    </xf>
    <xf numFmtId="0" fontId="0" fillId="35" borderId="26" xfId="47" applyFont="1" applyFill="1" applyBorder="1" applyAlignment="1">
      <alignment horizontal="center" vertical="center"/>
      <protection/>
    </xf>
    <xf numFmtId="2" fontId="9" fillId="35" borderId="23" xfId="47" applyNumberFormat="1" applyFont="1" applyFill="1" applyBorder="1" applyAlignment="1">
      <alignment horizontal="center" vertical="center"/>
      <protection/>
    </xf>
    <xf numFmtId="2" fontId="11" fillId="35" borderId="19" xfId="47" applyNumberFormat="1" applyFont="1" applyFill="1" applyBorder="1" applyAlignment="1">
      <alignment horizontal="center" vertical="center"/>
      <protection/>
    </xf>
    <xf numFmtId="0" fontId="0" fillId="35" borderId="23" xfId="0" applyFont="1" applyFill="1" applyBorder="1" applyAlignment="1">
      <alignment horizontal="center" vertical="center"/>
    </xf>
    <xf numFmtId="0" fontId="0" fillId="35" borderId="26" xfId="47" applyFont="1" applyFill="1" applyBorder="1" applyAlignment="1">
      <alignment horizontal="center" vertical="center"/>
      <protection/>
    </xf>
    <xf numFmtId="0" fontId="0" fillId="35" borderId="23" xfId="47" applyFont="1" applyFill="1" applyBorder="1" applyAlignment="1">
      <alignment horizontal="center" vertical="center"/>
      <protection/>
    </xf>
    <xf numFmtId="0" fontId="1" fillId="35" borderId="14" xfId="47" applyFont="1" applyFill="1" applyBorder="1" applyAlignment="1">
      <alignment horizontal="center" vertical="center"/>
      <protection/>
    </xf>
    <xf numFmtId="0" fontId="0" fillId="35" borderId="14" xfId="0" applyFont="1" applyFill="1" applyBorder="1" applyAlignment="1">
      <alignment horizontal="center" vertical="center"/>
    </xf>
    <xf numFmtId="0" fontId="0" fillId="35" borderId="14" xfId="47" applyFont="1" applyFill="1" applyBorder="1" applyAlignment="1">
      <alignment horizontal="center" vertical="center"/>
      <protection/>
    </xf>
    <xf numFmtId="0" fontId="0" fillId="35" borderId="13" xfId="47" applyFont="1" applyFill="1" applyBorder="1" applyAlignment="1">
      <alignment horizontal="center" vertical="center"/>
      <protection/>
    </xf>
    <xf numFmtId="0" fontId="9" fillId="35" borderId="14" xfId="47" applyFont="1" applyFill="1" applyBorder="1" applyAlignment="1">
      <alignment horizontal="center" vertical="center"/>
      <protection/>
    </xf>
    <xf numFmtId="2" fontId="11" fillId="35" borderId="23" xfId="47" applyNumberFormat="1" applyFont="1" applyFill="1" applyBorder="1" applyAlignment="1">
      <alignment horizontal="center" vertical="center"/>
      <protection/>
    </xf>
    <xf numFmtId="2" fontId="9" fillId="35" borderId="23" xfId="47" applyNumberFormat="1" applyFont="1" applyFill="1" applyBorder="1" applyAlignment="1">
      <alignment horizontal="center" vertical="center"/>
      <protection/>
    </xf>
    <xf numFmtId="0" fontId="1" fillId="35" borderId="23" xfId="0" applyFont="1" applyFill="1" applyBorder="1" applyAlignment="1">
      <alignment horizontal="center" vertical="center"/>
    </xf>
    <xf numFmtId="0" fontId="0" fillId="35" borderId="23" xfId="47" applyFont="1" applyFill="1" applyBorder="1" applyAlignment="1">
      <alignment horizontal="center" vertical="center"/>
      <protection/>
    </xf>
    <xf numFmtId="0" fontId="9" fillId="35" borderId="16" xfId="47" applyFont="1" applyFill="1" applyBorder="1" applyAlignment="1">
      <alignment horizontal="center" vertical="center"/>
      <protection/>
    </xf>
    <xf numFmtId="0" fontId="7" fillId="35" borderId="20" xfId="47" applyFont="1" applyFill="1" applyBorder="1" applyAlignment="1">
      <alignment horizontal="center" vertical="center"/>
      <protection/>
    </xf>
    <xf numFmtId="0" fontId="7" fillId="35" borderId="17" xfId="47" applyFont="1" applyFill="1" applyBorder="1" applyAlignment="1">
      <alignment horizontal="center" vertical="center"/>
      <protection/>
    </xf>
    <xf numFmtId="0" fontId="11" fillId="35" borderId="10" xfId="47" applyFont="1" applyFill="1" applyBorder="1" applyAlignment="1">
      <alignment horizontal="center" vertical="center"/>
      <protection/>
    </xf>
    <xf numFmtId="0" fontId="0" fillId="35" borderId="27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0" fontId="0" fillId="35" borderId="26" xfId="47" applyFont="1" applyFill="1" applyBorder="1" applyAlignment="1">
      <alignment horizontal="center" vertical="center"/>
      <protection/>
    </xf>
    <xf numFmtId="1" fontId="0" fillId="33" borderId="18" xfId="0" applyNumberFormat="1" applyFont="1" applyFill="1" applyBorder="1" applyAlignment="1">
      <alignment horizontal="center" vertical="center"/>
    </xf>
    <xf numFmtId="0" fontId="0" fillId="33" borderId="19" xfId="0" applyNumberFormat="1" applyFont="1" applyFill="1" applyBorder="1" applyAlignment="1">
      <alignment horizontal="center" vertical="center"/>
    </xf>
    <xf numFmtId="0" fontId="0" fillId="33" borderId="16" xfId="0" applyNumberFormat="1" applyFont="1" applyFill="1" applyBorder="1" applyAlignment="1">
      <alignment horizontal="center" vertical="center"/>
    </xf>
    <xf numFmtId="1" fontId="9" fillId="35" borderId="26" xfId="0" applyNumberFormat="1" applyFont="1" applyFill="1" applyBorder="1" applyAlignment="1">
      <alignment horizontal="center" vertical="center"/>
    </xf>
    <xf numFmtId="2" fontId="9" fillId="35" borderId="23" xfId="0" applyNumberFormat="1" applyFont="1" applyFill="1" applyBorder="1" applyAlignment="1">
      <alignment horizontal="center" vertical="center"/>
    </xf>
    <xf numFmtId="0" fontId="50" fillId="37" borderId="22" xfId="0" applyFont="1" applyFill="1" applyBorder="1" applyAlignment="1">
      <alignment horizontal="center" vertical="center"/>
    </xf>
    <xf numFmtId="0" fontId="51" fillId="37" borderId="19" xfId="0" applyFont="1" applyFill="1" applyBorder="1" applyAlignment="1">
      <alignment horizontal="center" vertical="center"/>
    </xf>
    <xf numFmtId="0" fontId="1" fillId="35" borderId="16" xfId="47" applyFont="1" applyFill="1" applyBorder="1" applyAlignment="1">
      <alignment horizontal="center" vertical="center"/>
      <protection/>
    </xf>
    <xf numFmtId="0" fontId="0" fillId="35" borderId="28" xfId="0" applyFont="1" applyFill="1" applyBorder="1" applyAlignment="1">
      <alignment horizontal="center" vertical="center"/>
    </xf>
    <xf numFmtId="0" fontId="1" fillId="35" borderId="19" xfId="47" applyFont="1" applyFill="1" applyBorder="1" applyAlignment="1">
      <alignment horizontal="center" vertical="center"/>
      <protection/>
    </xf>
    <xf numFmtId="0" fontId="0" fillId="35" borderId="14" xfId="47" applyFont="1" applyFill="1" applyBorder="1" applyAlignment="1">
      <alignment horizontal="center" vertical="center"/>
      <protection/>
    </xf>
    <xf numFmtId="0" fontId="9" fillId="35" borderId="29" xfId="47" applyFont="1" applyFill="1" applyBorder="1" applyAlignment="1">
      <alignment horizontal="center" vertical="center"/>
      <protection/>
    </xf>
    <xf numFmtId="0" fontId="0" fillId="35" borderId="29" xfId="47" applyFont="1" applyFill="1" applyBorder="1" applyAlignment="1">
      <alignment horizontal="center" vertical="center"/>
      <protection/>
    </xf>
    <xf numFmtId="2" fontId="9" fillId="35" borderId="22" xfId="47" applyNumberFormat="1" applyFont="1" applyFill="1" applyBorder="1" applyAlignment="1">
      <alignment horizontal="center" vertical="center"/>
      <protection/>
    </xf>
    <xf numFmtId="2" fontId="9" fillId="35" borderId="14" xfId="47" applyNumberFormat="1" applyFont="1" applyFill="1" applyBorder="1" applyAlignment="1">
      <alignment horizontal="center" vertical="center"/>
      <protection/>
    </xf>
    <xf numFmtId="0" fontId="0" fillId="35" borderId="25" xfId="0" applyFill="1" applyBorder="1" applyAlignment="1">
      <alignment horizontal="center" vertical="center"/>
    </xf>
    <xf numFmtId="0" fontId="0" fillId="38" borderId="22" xfId="0" applyFill="1" applyBorder="1" applyAlignment="1">
      <alignment horizontal="center" vertical="center"/>
    </xf>
    <xf numFmtId="0" fontId="0" fillId="38" borderId="27" xfId="0" applyFont="1" applyFill="1" applyBorder="1" applyAlignment="1">
      <alignment horizontal="center" vertical="center"/>
    </xf>
    <xf numFmtId="1" fontId="0" fillId="38" borderId="22" xfId="0" applyNumberFormat="1" applyFill="1" applyBorder="1" applyAlignment="1">
      <alignment horizontal="center" vertical="center"/>
    </xf>
    <xf numFmtId="1" fontId="0" fillId="38" borderId="29" xfId="0" applyNumberFormat="1" applyFont="1" applyFill="1" applyBorder="1" applyAlignment="1">
      <alignment horizontal="center" vertical="center"/>
    </xf>
    <xf numFmtId="1" fontId="0" fillId="38" borderId="29" xfId="0" applyNumberFormat="1" applyFill="1" applyBorder="1" applyAlignment="1">
      <alignment horizontal="center" vertical="center"/>
    </xf>
    <xf numFmtId="0" fontId="0" fillId="38" borderId="19" xfId="0" applyFill="1" applyBorder="1" applyAlignment="1">
      <alignment horizontal="center" vertical="center"/>
    </xf>
    <xf numFmtId="0" fontId="1" fillId="38" borderId="24" xfId="0" applyFont="1" applyFill="1" applyBorder="1" applyAlignment="1">
      <alignment horizontal="center" vertical="center"/>
    </xf>
    <xf numFmtId="1" fontId="0" fillId="38" borderId="19" xfId="0" applyNumberFormat="1" applyFill="1" applyBorder="1" applyAlignment="1">
      <alignment horizontal="center" vertical="center"/>
    </xf>
    <xf numFmtId="1" fontId="9" fillId="38" borderId="16" xfId="0" applyNumberFormat="1" applyFont="1" applyFill="1" applyBorder="1" applyAlignment="1">
      <alignment horizontal="center" vertical="center"/>
    </xf>
    <xf numFmtId="1" fontId="0" fillId="38" borderId="16" xfId="0" applyNumberFormat="1" applyFont="1" applyFill="1" applyBorder="1" applyAlignment="1">
      <alignment horizontal="center" vertical="center"/>
    </xf>
    <xf numFmtId="1" fontId="0" fillId="38" borderId="26" xfId="0" applyNumberFormat="1" applyFill="1" applyBorder="1" applyAlignment="1">
      <alignment horizontal="center" vertical="center"/>
    </xf>
    <xf numFmtId="1" fontId="0" fillId="38" borderId="23" xfId="0" applyNumberFormat="1" applyFill="1" applyBorder="1" applyAlignment="1">
      <alignment horizontal="center" vertical="center"/>
    </xf>
    <xf numFmtId="0" fontId="0" fillId="38" borderId="24" xfId="0" applyFont="1" applyFill="1" applyBorder="1" applyAlignment="1">
      <alignment horizontal="center" vertical="center"/>
    </xf>
    <xf numFmtId="0" fontId="0" fillId="38" borderId="24" xfId="0" applyFont="1" applyFill="1" applyBorder="1" applyAlignment="1">
      <alignment horizontal="center" vertical="center"/>
    </xf>
    <xf numFmtId="1" fontId="0" fillId="38" borderId="16" xfId="0" applyNumberFormat="1" applyFill="1" applyBorder="1" applyAlignment="1">
      <alignment horizontal="center" vertical="center"/>
    </xf>
    <xf numFmtId="0" fontId="0" fillId="38" borderId="24" xfId="0" applyFill="1" applyBorder="1" applyAlignment="1">
      <alignment horizontal="center" vertical="center"/>
    </xf>
    <xf numFmtId="1" fontId="0" fillId="38" borderId="13" xfId="0" applyNumberFormat="1" applyFont="1" applyFill="1" applyBorder="1" applyAlignment="1">
      <alignment horizontal="center" vertical="center"/>
    </xf>
    <xf numFmtId="1" fontId="0" fillId="38" borderId="30" xfId="0" applyNumberFormat="1" applyFill="1" applyBorder="1" applyAlignment="1">
      <alignment horizontal="center" vertical="center"/>
    </xf>
    <xf numFmtId="1" fontId="0" fillId="38" borderId="31" xfId="0" applyNumberFormat="1" applyFill="1" applyBorder="1" applyAlignment="1">
      <alignment horizontal="center" vertical="center"/>
    </xf>
    <xf numFmtId="1" fontId="0" fillId="38" borderId="13" xfId="0" applyNumberFormat="1" applyFill="1" applyBorder="1" applyAlignment="1">
      <alignment horizontal="center" vertical="center"/>
    </xf>
    <xf numFmtId="0" fontId="0" fillId="39" borderId="19" xfId="0" applyFill="1" applyBorder="1" applyAlignment="1">
      <alignment horizontal="center" vertical="center"/>
    </xf>
    <xf numFmtId="0" fontId="1" fillId="39" borderId="24" xfId="0" applyFont="1" applyFill="1" applyBorder="1" applyAlignment="1">
      <alignment horizontal="center" vertical="center"/>
    </xf>
    <xf numFmtId="1" fontId="0" fillId="39" borderId="19" xfId="0" applyNumberFormat="1" applyFill="1" applyBorder="1" applyAlignment="1">
      <alignment horizontal="center" vertical="center"/>
    </xf>
    <xf numFmtId="1" fontId="0" fillId="39" borderId="16" xfId="0" applyNumberFormat="1" applyFill="1" applyBorder="1" applyAlignment="1">
      <alignment horizontal="center" vertical="center"/>
    </xf>
    <xf numFmtId="1" fontId="0" fillId="39" borderId="16" xfId="0" applyNumberFormat="1" applyFont="1" applyFill="1" applyBorder="1" applyAlignment="1">
      <alignment horizontal="center" vertical="center"/>
    </xf>
    <xf numFmtId="0" fontId="0" fillId="39" borderId="24" xfId="0" applyFont="1" applyFill="1" applyBorder="1" applyAlignment="1">
      <alignment horizontal="center" vertical="center"/>
    </xf>
    <xf numFmtId="1" fontId="0" fillId="39" borderId="26" xfId="0" applyNumberFormat="1" applyFill="1" applyBorder="1" applyAlignment="1">
      <alignment horizontal="center" vertical="center"/>
    </xf>
    <xf numFmtId="1" fontId="0" fillId="39" borderId="23" xfId="0" applyNumberFormat="1" applyFill="1" applyBorder="1" applyAlignment="1">
      <alignment horizontal="center" vertical="center"/>
    </xf>
    <xf numFmtId="0" fontId="0" fillId="39" borderId="24" xfId="0" applyFont="1" applyFill="1" applyBorder="1" applyAlignment="1">
      <alignment horizontal="center" vertical="center"/>
    </xf>
    <xf numFmtId="0" fontId="0" fillId="39" borderId="23" xfId="0" applyFill="1" applyBorder="1" applyAlignment="1">
      <alignment horizontal="center" vertical="center"/>
    </xf>
    <xf numFmtId="0" fontId="0" fillId="39" borderId="25" xfId="0" applyFont="1" applyFill="1" applyBorder="1" applyAlignment="1">
      <alignment horizontal="center" vertical="center"/>
    </xf>
    <xf numFmtId="1" fontId="0" fillId="39" borderId="26" xfId="0" applyNumberFormat="1" applyFont="1" applyFill="1" applyBorder="1" applyAlignment="1">
      <alignment horizontal="center" vertical="center"/>
    </xf>
    <xf numFmtId="0" fontId="0" fillId="39" borderId="14" xfId="0" applyFill="1" applyBorder="1" applyAlignment="1">
      <alignment horizontal="center" vertical="center"/>
    </xf>
    <xf numFmtId="0" fontId="0" fillId="39" borderId="28" xfId="0" applyFont="1" applyFill="1" applyBorder="1" applyAlignment="1">
      <alignment horizontal="center" vertical="center"/>
    </xf>
    <xf numFmtId="1" fontId="0" fillId="39" borderId="14" xfId="0" applyNumberFormat="1" applyFill="1" applyBorder="1" applyAlignment="1">
      <alignment horizontal="center" vertical="center"/>
    </xf>
    <xf numFmtId="1" fontId="0" fillId="39" borderId="13" xfId="0" applyNumberFormat="1" applyFill="1" applyBorder="1" applyAlignment="1">
      <alignment horizontal="center" vertical="center"/>
    </xf>
    <xf numFmtId="1" fontId="0" fillId="39" borderId="13" xfId="0" applyNumberFormat="1" applyFont="1" applyFill="1" applyBorder="1" applyAlignment="1">
      <alignment horizontal="center" vertical="center"/>
    </xf>
    <xf numFmtId="0" fontId="0" fillId="38" borderId="31" xfId="0" applyFill="1" applyBorder="1" applyAlignment="1">
      <alignment horizontal="center" vertical="center"/>
    </xf>
    <xf numFmtId="0" fontId="0" fillId="39" borderId="23" xfId="0" applyFont="1" applyFill="1" applyBorder="1" applyAlignment="1">
      <alignment horizontal="center" vertical="center"/>
    </xf>
    <xf numFmtId="1" fontId="50" fillId="38" borderId="16" xfId="0" applyNumberFormat="1" applyFont="1" applyFill="1" applyBorder="1" applyAlignment="1">
      <alignment horizontal="center" vertical="center"/>
    </xf>
    <xf numFmtId="0" fontId="1" fillId="38" borderId="28" xfId="0" applyFont="1" applyFill="1" applyBorder="1" applyAlignment="1">
      <alignment horizontal="center" vertical="center"/>
    </xf>
    <xf numFmtId="0" fontId="1" fillId="33" borderId="19" xfId="0" applyNumberFormat="1" applyFont="1" applyFill="1" applyBorder="1" applyAlignment="1">
      <alignment horizontal="center" vertical="center"/>
    </xf>
    <xf numFmtId="0" fontId="10" fillId="40" borderId="32" xfId="0" applyFont="1" applyFill="1" applyBorder="1" applyAlignment="1">
      <alignment horizontal="center" vertical="center"/>
    </xf>
    <xf numFmtId="0" fontId="10" fillId="40" borderId="33" xfId="0" applyFont="1" applyFill="1" applyBorder="1" applyAlignment="1">
      <alignment horizontal="center" vertical="center"/>
    </xf>
    <xf numFmtId="0" fontId="0" fillId="40" borderId="34" xfId="0" applyFill="1" applyBorder="1" applyAlignment="1">
      <alignment/>
    </xf>
    <xf numFmtId="0" fontId="4" fillId="40" borderId="32" xfId="0" applyFont="1" applyFill="1" applyBorder="1" applyAlignment="1">
      <alignment horizontal="center" vertical="center"/>
    </xf>
    <xf numFmtId="0" fontId="6" fillId="40" borderId="33" xfId="0" applyFont="1" applyFill="1" applyBorder="1" applyAlignment="1">
      <alignment horizontal="center" vertical="center"/>
    </xf>
    <xf numFmtId="0" fontId="6" fillId="40" borderId="3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180"/>
    </xf>
    <xf numFmtId="1" fontId="50" fillId="35" borderId="29" xfId="0" applyNumberFormat="1" applyFont="1" applyFill="1" applyBorder="1" applyAlignment="1">
      <alignment horizontal="center" vertical="center"/>
    </xf>
    <xf numFmtId="2" fontId="50" fillId="35" borderId="22" xfId="0" applyNumberFormat="1" applyFont="1" applyFill="1" applyBorder="1" applyAlignment="1">
      <alignment horizontal="center" vertical="center"/>
    </xf>
    <xf numFmtId="0" fontId="50" fillId="37" borderId="27" xfId="0" applyFont="1" applyFill="1" applyBorder="1" applyAlignment="1">
      <alignment horizontal="center" vertical="center"/>
    </xf>
    <xf numFmtId="1" fontId="50" fillId="33" borderId="18" xfId="0" applyNumberFormat="1" applyFont="1" applyFill="1" applyBorder="1" applyAlignment="1">
      <alignment horizontal="center" vertical="center"/>
    </xf>
    <xf numFmtId="0" fontId="50" fillId="33" borderId="22" xfId="0" applyNumberFormat="1" applyFont="1" applyFill="1" applyBorder="1" applyAlignment="1">
      <alignment horizontal="center" vertical="center"/>
    </xf>
    <xf numFmtId="0" fontId="50" fillId="33" borderId="16" xfId="0" applyNumberFormat="1" applyFont="1" applyFill="1" applyBorder="1" applyAlignment="1">
      <alignment horizontal="center" vertical="center"/>
    </xf>
    <xf numFmtId="1" fontId="51" fillId="35" borderId="26" xfId="0" applyNumberFormat="1" applyFont="1" applyFill="1" applyBorder="1" applyAlignment="1">
      <alignment horizontal="center" vertical="center"/>
    </xf>
    <xf numFmtId="2" fontId="51" fillId="35" borderId="23" xfId="0" applyNumberFormat="1" applyFont="1" applyFill="1" applyBorder="1" applyAlignment="1">
      <alignment horizontal="center" vertical="center"/>
    </xf>
    <xf numFmtId="0" fontId="52" fillId="37" borderId="19" xfId="0" applyFont="1" applyFill="1" applyBorder="1" applyAlignment="1">
      <alignment horizontal="center" vertical="center"/>
    </xf>
    <xf numFmtId="1" fontId="52" fillId="35" borderId="26" xfId="0" applyNumberFormat="1" applyFont="1" applyFill="1" applyBorder="1" applyAlignment="1">
      <alignment horizontal="center" vertical="center"/>
    </xf>
    <xf numFmtId="2" fontId="52" fillId="35" borderId="23" xfId="0" applyNumberFormat="1" applyFont="1" applyFill="1" applyBorder="1" applyAlignment="1">
      <alignment horizontal="center" vertical="center"/>
    </xf>
    <xf numFmtId="0" fontId="53" fillId="37" borderId="24" xfId="0" applyFont="1" applyFill="1" applyBorder="1" applyAlignment="1">
      <alignment horizontal="center" vertical="center"/>
    </xf>
    <xf numFmtId="1" fontId="52" fillId="33" borderId="18" xfId="0" applyNumberFormat="1" applyFont="1" applyFill="1" applyBorder="1" applyAlignment="1">
      <alignment horizontal="center" vertical="center"/>
    </xf>
    <xf numFmtId="0" fontId="52" fillId="33" borderId="19" xfId="0" applyNumberFormat="1" applyFont="1" applyFill="1" applyBorder="1" applyAlignment="1">
      <alignment horizontal="center" vertical="center"/>
    </xf>
    <xf numFmtId="0" fontId="52" fillId="33" borderId="16" xfId="0" applyNumberFormat="1" applyFont="1" applyFill="1" applyBorder="1" applyAlignment="1">
      <alignment horizontal="center" vertical="center"/>
    </xf>
    <xf numFmtId="0" fontId="51" fillId="37" borderId="24" xfId="0" applyFont="1" applyFill="1" applyBorder="1" applyAlignment="1">
      <alignment horizontal="center" vertical="center"/>
    </xf>
    <xf numFmtId="1" fontId="51" fillId="33" borderId="18" xfId="0" applyNumberFormat="1" applyFont="1" applyFill="1" applyBorder="1" applyAlignment="1">
      <alignment horizontal="center" vertical="center"/>
    </xf>
    <xf numFmtId="0" fontId="51" fillId="33" borderId="19" xfId="0" applyNumberFormat="1" applyFont="1" applyFill="1" applyBorder="1" applyAlignment="1">
      <alignment horizontal="center" vertical="center"/>
    </xf>
    <xf numFmtId="0" fontId="51" fillId="33" borderId="16" xfId="0" applyNumberFormat="1" applyFont="1" applyFill="1" applyBorder="1" applyAlignment="1">
      <alignment horizontal="center" vertical="center"/>
    </xf>
    <xf numFmtId="0" fontId="9" fillId="37" borderId="19" xfId="0" applyFont="1" applyFill="1" applyBorder="1" applyAlignment="1">
      <alignment horizontal="center" vertical="center"/>
    </xf>
    <xf numFmtId="0" fontId="9" fillId="37" borderId="24" xfId="0" applyFont="1" applyFill="1" applyBorder="1" applyAlignment="1">
      <alignment horizontal="center" vertical="center"/>
    </xf>
    <xf numFmtId="0" fontId="11" fillId="37" borderId="24" xfId="0" applyFont="1" applyFill="1" applyBorder="1" applyAlignment="1">
      <alignment horizontal="center" vertical="center"/>
    </xf>
    <xf numFmtId="0" fontId="6" fillId="40" borderId="34" xfId="0" applyFont="1" applyFill="1" applyBorder="1" applyAlignment="1">
      <alignment horizontal="center" vertical="center"/>
    </xf>
    <xf numFmtId="0" fontId="9" fillId="37" borderId="31" xfId="0" applyFont="1" applyFill="1" applyBorder="1" applyAlignment="1">
      <alignment horizontal="center" vertical="center"/>
    </xf>
    <xf numFmtId="0" fontId="9" fillId="37" borderId="28" xfId="0" applyFont="1" applyFill="1" applyBorder="1" applyAlignment="1">
      <alignment horizontal="center" vertical="center"/>
    </xf>
    <xf numFmtId="1" fontId="1" fillId="33" borderId="36" xfId="0" applyNumberFormat="1" applyFont="1" applyFill="1" applyBorder="1" applyAlignment="1">
      <alignment horizontal="center" vertical="center"/>
    </xf>
    <xf numFmtId="0" fontId="1" fillId="33" borderId="31" xfId="0" applyNumberFormat="1" applyFont="1" applyFill="1" applyBorder="1" applyAlignment="1">
      <alignment horizontal="center" vertical="center"/>
    </xf>
    <xf numFmtId="0" fontId="0" fillId="33" borderId="30" xfId="0" applyNumberFormat="1" applyFont="1" applyFill="1" applyBorder="1" applyAlignment="1">
      <alignment horizontal="center" vertical="center"/>
    </xf>
    <xf numFmtId="1" fontId="9" fillId="35" borderId="30" xfId="0" applyNumberFormat="1" applyFont="1" applyFill="1" applyBorder="1" applyAlignment="1">
      <alignment horizontal="center" vertical="center"/>
    </xf>
    <xf numFmtId="2" fontId="9" fillId="35" borderId="31" xfId="0" applyNumberFormat="1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F5" sqref="F5"/>
    </sheetView>
  </sheetViews>
  <sheetFormatPr defaultColWidth="9.00390625" defaultRowHeight="12.75"/>
  <cols>
    <col min="2" max="2" width="24.75390625" style="0" customWidth="1"/>
    <col min="3" max="8" width="12.75390625" style="0" customWidth="1"/>
  </cols>
  <sheetData>
    <row r="1" spans="1:8" ht="25.5" customHeight="1" thickBot="1">
      <c r="A1" s="124" t="s">
        <v>45</v>
      </c>
      <c r="B1" s="125"/>
      <c r="C1" s="125"/>
      <c r="D1" s="125"/>
      <c r="E1" s="125"/>
      <c r="F1" s="125"/>
      <c r="G1" s="125"/>
      <c r="H1" s="126"/>
    </row>
    <row r="2" spans="1:8" ht="18" customHeight="1" thickBot="1">
      <c r="A2" s="60" t="s">
        <v>0</v>
      </c>
      <c r="B2" s="61" t="s">
        <v>1</v>
      </c>
      <c r="C2" s="9" t="s">
        <v>12</v>
      </c>
      <c r="D2" s="9" t="s">
        <v>13</v>
      </c>
      <c r="E2" s="62" t="s">
        <v>14</v>
      </c>
      <c r="F2" s="62" t="s">
        <v>36</v>
      </c>
      <c r="G2" s="10" t="s">
        <v>15</v>
      </c>
      <c r="H2" s="9" t="s">
        <v>6</v>
      </c>
    </row>
    <row r="3" spans="1:8" ht="18" customHeight="1">
      <c r="A3" s="25" t="s">
        <v>16</v>
      </c>
      <c r="B3" s="63" t="s">
        <v>52</v>
      </c>
      <c r="C3" s="25">
        <v>163</v>
      </c>
      <c r="D3" s="77">
        <v>218</v>
      </c>
      <c r="E3" s="78">
        <v>190</v>
      </c>
      <c r="F3" s="78">
        <v>190</v>
      </c>
      <c r="G3" s="26">
        <f aca="true" t="shared" si="0" ref="G3:G29">C3+D3+E3+F3</f>
        <v>761</v>
      </c>
      <c r="H3" s="79">
        <f aca="true" t="shared" si="1" ref="H3:H29">AVERAGE(C3:F3)</f>
        <v>190.25</v>
      </c>
    </row>
    <row r="4" spans="1:8" ht="18" customHeight="1">
      <c r="A4" s="27" t="s">
        <v>17</v>
      </c>
      <c r="B4" s="64" t="s">
        <v>57</v>
      </c>
      <c r="C4" s="29">
        <v>135</v>
      </c>
      <c r="D4" s="30">
        <v>189</v>
      </c>
      <c r="E4" s="30">
        <v>146</v>
      </c>
      <c r="F4" s="59">
        <v>201</v>
      </c>
      <c r="G4" s="31">
        <f t="shared" si="0"/>
        <v>671</v>
      </c>
      <c r="H4" s="46">
        <f t="shared" si="1"/>
        <v>167.75</v>
      </c>
    </row>
    <row r="5" spans="1:8" ht="18" customHeight="1">
      <c r="A5" s="27" t="s">
        <v>18</v>
      </c>
      <c r="B5" s="36" t="s">
        <v>63</v>
      </c>
      <c r="C5" s="29">
        <v>143</v>
      </c>
      <c r="D5" s="33">
        <v>127</v>
      </c>
      <c r="E5" s="33">
        <v>163</v>
      </c>
      <c r="F5" s="59">
        <v>224</v>
      </c>
      <c r="G5" s="31">
        <f t="shared" si="0"/>
        <v>657</v>
      </c>
      <c r="H5" s="12">
        <f t="shared" si="1"/>
        <v>164.25</v>
      </c>
    </row>
    <row r="6" spans="1:8" ht="18" customHeight="1">
      <c r="A6" s="27" t="s">
        <v>19</v>
      </c>
      <c r="B6" s="64" t="s">
        <v>51</v>
      </c>
      <c r="C6" s="29">
        <v>143</v>
      </c>
      <c r="D6" s="30">
        <v>146</v>
      </c>
      <c r="E6" s="30">
        <v>195</v>
      </c>
      <c r="F6" s="30">
        <v>170</v>
      </c>
      <c r="G6" s="31">
        <f t="shared" si="0"/>
        <v>654</v>
      </c>
      <c r="H6" s="12">
        <f t="shared" si="1"/>
        <v>163.5</v>
      </c>
    </row>
    <row r="7" spans="1:8" ht="18" customHeight="1">
      <c r="A7" s="27" t="s">
        <v>20</v>
      </c>
      <c r="B7" s="64" t="s">
        <v>48</v>
      </c>
      <c r="C7" s="29">
        <v>169</v>
      </c>
      <c r="D7" s="33">
        <v>181</v>
      </c>
      <c r="E7" s="33">
        <v>150</v>
      </c>
      <c r="F7" s="33">
        <v>154</v>
      </c>
      <c r="G7" s="31">
        <f t="shared" si="0"/>
        <v>654</v>
      </c>
      <c r="H7" s="13">
        <f t="shared" si="1"/>
        <v>163.5</v>
      </c>
    </row>
    <row r="8" spans="1:8" ht="18" customHeight="1">
      <c r="A8" s="27" t="s">
        <v>21</v>
      </c>
      <c r="B8" s="64" t="s">
        <v>61</v>
      </c>
      <c r="C8" s="39">
        <v>154</v>
      </c>
      <c r="D8" s="73">
        <v>150</v>
      </c>
      <c r="E8" s="73">
        <v>170</v>
      </c>
      <c r="F8" s="38">
        <v>170</v>
      </c>
      <c r="G8" s="31">
        <f t="shared" si="0"/>
        <v>644</v>
      </c>
      <c r="H8" s="12">
        <f t="shared" si="1"/>
        <v>161</v>
      </c>
    </row>
    <row r="9" spans="1:8" ht="18" customHeight="1">
      <c r="A9" s="27" t="s">
        <v>22</v>
      </c>
      <c r="B9" s="64" t="s">
        <v>60</v>
      </c>
      <c r="C9" s="29">
        <v>134</v>
      </c>
      <c r="D9" s="33">
        <v>190</v>
      </c>
      <c r="E9" s="33">
        <v>161</v>
      </c>
      <c r="F9" s="30">
        <v>157</v>
      </c>
      <c r="G9" s="31">
        <f t="shared" si="0"/>
        <v>642</v>
      </c>
      <c r="H9" s="12">
        <f t="shared" si="1"/>
        <v>160.5</v>
      </c>
    </row>
    <row r="10" spans="1:8" ht="18" customHeight="1">
      <c r="A10" s="27" t="s">
        <v>23</v>
      </c>
      <c r="B10" s="64" t="s">
        <v>55</v>
      </c>
      <c r="C10" s="32">
        <v>134</v>
      </c>
      <c r="D10" s="37">
        <v>166</v>
      </c>
      <c r="E10" s="38">
        <v>158</v>
      </c>
      <c r="F10" s="38">
        <v>160</v>
      </c>
      <c r="G10" s="31">
        <f t="shared" si="0"/>
        <v>618</v>
      </c>
      <c r="H10" s="12">
        <f t="shared" si="1"/>
        <v>154.5</v>
      </c>
    </row>
    <row r="11" spans="1:8" ht="18" customHeight="1">
      <c r="A11" s="27" t="s">
        <v>24</v>
      </c>
      <c r="B11" s="64" t="s">
        <v>53</v>
      </c>
      <c r="C11" s="29">
        <v>150</v>
      </c>
      <c r="D11" s="33">
        <v>160</v>
      </c>
      <c r="E11" s="33">
        <v>148</v>
      </c>
      <c r="F11" s="33">
        <v>147</v>
      </c>
      <c r="G11" s="31">
        <f t="shared" si="0"/>
        <v>605</v>
      </c>
      <c r="H11" s="12">
        <f t="shared" si="1"/>
        <v>151.25</v>
      </c>
    </row>
    <row r="12" spans="1:8" ht="18" customHeight="1">
      <c r="A12" s="27" t="s">
        <v>25</v>
      </c>
      <c r="B12" s="64" t="s">
        <v>58</v>
      </c>
      <c r="C12" s="29">
        <v>129</v>
      </c>
      <c r="D12" s="30">
        <v>150</v>
      </c>
      <c r="E12" s="30">
        <v>163</v>
      </c>
      <c r="F12" s="30">
        <v>155</v>
      </c>
      <c r="G12" s="31">
        <f t="shared" si="0"/>
        <v>597</v>
      </c>
      <c r="H12" s="12">
        <f t="shared" si="1"/>
        <v>149.25</v>
      </c>
    </row>
    <row r="13" spans="1:8" ht="18" customHeight="1">
      <c r="A13" s="27" t="s">
        <v>26</v>
      </c>
      <c r="B13" s="36" t="s">
        <v>59</v>
      </c>
      <c r="C13" s="75">
        <v>163</v>
      </c>
      <c r="D13" s="37">
        <v>147</v>
      </c>
      <c r="E13" s="37">
        <v>146</v>
      </c>
      <c r="F13" s="37">
        <v>125</v>
      </c>
      <c r="G13" s="31">
        <f t="shared" si="0"/>
        <v>581</v>
      </c>
      <c r="H13" s="14">
        <f t="shared" si="1"/>
        <v>145.25</v>
      </c>
    </row>
    <row r="14" spans="1:8" ht="18" customHeight="1">
      <c r="A14" s="27" t="s">
        <v>27</v>
      </c>
      <c r="B14" s="64" t="s">
        <v>49</v>
      </c>
      <c r="C14" s="39">
        <v>134</v>
      </c>
      <c r="D14" s="73">
        <v>144</v>
      </c>
      <c r="E14" s="73">
        <v>154</v>
      </c>
      <c r="F14" s="38">
        <v>148</v>
      </c>
      <c r="G14" s="31">
        <f t="shared" si="0"/>
        <v>580</v>
      </c>
      <c r="H14" s="13">
        <f t="shared" si="1"/>
        <v>145</v>
      </c>
    </row>
    <row r="15" spans="1:8" ht="18" customHeight="1">
      <c r="A15" s="27" t="s">
        <v>28</v>
      </c>
      <c r="B15" s="64" t="s">
        <v>56</v>
      </c>
      <c r="C15" s="29">
        <v>141</v>
      </c>
      <c r="D15" s="30">
        <v>126</v>
      </c>
      <c r="E15" s="30">
        <v>175</v>
      </c>
      <c r="F15" s="30">
        <v>132</v>
      </c>
      <c r="G15" s="31">
        <f t="shared" si="0"/>
        <v>574</v>
      </c>
      <c r="H15" s="12">
        <f t="shared" si="1"/>
        <v>143.5</v>
      </c>
    </row>
    <row r="16" spans="1:8" ht="18" customHeight="1">
      <c r="A16" s="27" t="s">
        <v>29</v>
      </c>
      <c r="B16" s="41" t="s">
        <v>50</v>
      </c>
      <c r="C16" s="29">
        <v>135</v>
      </c>
      <c r="D16" s="30">
        <v>160</v>
      </c>
      <c r="E16" s="30">
        <v>138</v>
      </c>
      <c r="F16" s="30">
        <v>139</v>
      </c>
      <c r="G16" s="31">
        <f t="shared" si="0"/>
        <v>572</v>
      </c>
      <c r="H16" s="14">
        <f t="shared" si="1"/>
        <v>143</v>
      </c>
    </row>
    <row r="17" spans="1:8" ht="18" customHeight="1">
      <c r="A17" s="27" t="s">
        <v>30</v>
      </c>
      <c r="B17" s="81" t="s">
        <v>62</v>
      </c>
      <c r="C17" s="49">
        <v>131</v>
      </c>
      <c r="D17" s="65">
        <v>145</v>
      </c>
      <c r="E17" s="65">
        <v>164</v>
      </c>
      <c r="F17" s="65">
        <v>130</v>
      </c>
      <c r="G17" s="31">
        <f t="shared" si="0"/>
        <v>570</v>
      </c>
      <c r="H17" s="45">
        <f t="shared" si="1"/>
        <v>142.5</v>
      </c>
    </row>
    <row r="18" spans="1:8" ht="18" customHeight="1" thickBot="1">
      <c r="A18" s="50" t="s">
        <v>31</v>
      </c>
      <c r="B18" s="74" t="s">
        <v>54</v>
      </c>
      <c r="C18" s="76">
        <v>137</v>
      </c>
      <c r="D18" s="76">
        <v>143</v>
      </c>
      <c r="E18" s="76">
        <v>127</v>
      </c>
      <c r="F18" s="76">
        <v>117</v>
      </c>
      <c r="G18" s="54">
        <f t="shared" si="0"/>
        <v>524</v>
      </c>
      <c r="H18" s="80">
        <f t="shared" si="1"/>
        <v>131</v>
      </c>
    </row>
    <row r="19" spans="1:8" ht="15.75" customHeight="1" hidden="1">
      <c r="A19" s="32" t="s">
        <v>32</v>
      </c>
      <c r="B19" s="28"/>
      <c r="C19" s="34"/>
      <c r="D19" s="35"/>
      <c r="E19" s="35"/>
      <c r="F19" s="35"/>
      <c r="G19" s="42">
        <f t="shared" si="0"/>
        <v>0</v>
      </c>
      <c r="H19" s="14" t="e">
        <f t="shared" si="1"/>
        <v>#DIV/0!</v>
      </c>
    </row>
    <row r="20" spans="1:8" ht="15.75" customHeight="1" hidden="1">
      <c r="A20" s="27" t="s">
        <v>33</v>
      </c>
      <c r="B20" s="28"/>
      <c r="C20" s="39"/>
      <c r="D20" s="35"/>
      <c r="E20" s="35"/>
      <c r="F20" s="35"/>
      <c r="G20" s="31">
        <f t="shared" si="0"/>
        <v>0</v>
      </c>
      <c r="H20" s="12" t="e">
        <f t="shared" si="1"/>
        <v>#DIV/0!</v>
      </c>
    </row>
    <row r="21" spans="1:8" ht="15.75" customHeight="1" hidden="1">
      <c r="A21" s="27" t="s">
        <v>34</v>
      </c>
      <c r="B21" s="40"/>
      <c r="C21" s="34"/>
      <c r="D21" s="35"/>
      <c r="E21" s="35"/>
      <c r="F21" s="35"/>
      <c r="G21" s="31">
        <f t="shared" si="0"/>
        <v>0</v>
      </c>
      <c r="H21" s="13" t="e">
        <f t="shared" si="1"/>
        <v>#DIV/0!</v>
      </c>
    </row>
    <row r="22" spans="1:8" ht="12.75" customHeight="1" hidden="1">
      <c r="A22" s="27" t="s">
        <v>35</v>
      </c>
      <c r="B22" s="47"/>
      <c r="C22" s="43"/>
      <c r="D22" s="48"/>
      <c r="E22" s="48"/>
      <c r="F22" s="48"/>
      <c r="G22" s="31">
        <f t="shared" si="0"/>
        <v>0</v>
      </c>
      <c r="H22" s="55" t="e">
        <f t="shared" si="1"/>
        <v>#DIV/0!</v>
      </c>
    </row>
    <row r="23" spans="1:8" ht="12.75" customHeight="1" hidden="1">
      <c r="A23" s="32" t="s">
        <v>37</v>
      </c>
      <c r="B23" s="28"/>
      <c r="C23" s="32"/>
      <c r="D23" s="37"/>
      <c r="E23" s="30"/>
      <c r="F23" s="30"/>
      <c r="G23" s="42">
        <f t="shared" si="0"/>
        <v>0</v>
      </c>
      <c r="H23" s="14" t="e">
        <f t="shared" si="1"/>
        <v>#DIV/0!</v>
      </c>
    </row>
    <row r="24" spans="1:8" ht="12.75" customHeight="1" hidden="1">
      <c r="A24" s="27" t="s">
        <v>39</v>
      </c>
      <c r="B24" s="40"/>
      <c r="C24" s="49"/>
      <c r="D24" s="44"/>
      <c r="E24" s="44"/>
      <c r="F24" s="44"/>
      <c r="G24" s="31">
        <f t="shared" si="0"/>
        <v>0</v>
      </c>
      <c r="H24" s="56" t="e">
        <f t="shared" si="1"/>
        <v>#DIV/0!</v>
      </c>
    </row>
    <row r="25" spans="1:8" ht="12.75" customHeight="1" hidden="1">
      <c r="A25" s="27" t="s">
        <v>38</v>
      </c>
      <c r="B25" s="57"/>
      <c r="C25" s="58"/>
      <c r="D25" s="48"/>
      <c r="E25" s="48"/>
      <c r="F25" s="48"/>
      <c r="G25" s="31">
        <f t="shared" si="0"/>
        <v>0</v>
      </c>
      <c r="H25" s="45" t="e">
        <f t="shared" si="1"/>
        <v>#DIV/0!</v>
      </c>
    </row>
    <row r="26" spans="1:8" ht="12.75" customHeight="1" hidden="1">
      <c r="A26" s="32" t="s">
        <v>40</v>
      </c>
      <c r="B26" s="28"/>
      <c r="C26" s="29"/>
      <c r="D26" s="30"/>
      <c r="E26" s="30"/>
      <c r="F26" s="30"/>
      <c r="G26" s="42">
        <f t="shared" si="0"/>
        <v>0</v>
      </c>
      <c r="H26" s="56" t="e">
        <f t="shared" si="1"/>
        <v>#DIV/0!</v>
      </c>
    </row>
    <row r="27" spans="1:8" ht="12.75" customHeight="1" hidden="1">
      <c r="A27" s="27" t="s">
        <v>41</v>
      </c>
      <c r="B27" s="47"/>
      <c r="C27" s="43"/>
      <c r="D27" s="48"/>
      <c r="E27" s="48"/>
      <c r="F27" s="48"/>
      <c r="G27" s="31">
        <f t="shared" si="0"/>
        <v>0</v>
      </c>
      <c r="H27" s="13" t="e">
        <f t="shared" si="1"/>
        <v>#DIV/0!</v>
      </c>
    </row>
    <row r="28" spans="1:8" ht="12.75" customHeight="1" hidden="1">
      <c r="A28" s="32" t="s">
        <v>42</v>
      </c>
      <c r="B28" s="36"/>
      <c r="C28" s="39"/>
      <c r="D28" s="33"/>
      <c r="E28" s="35"/>
      <c r="F28" s="33"/>
      <c r="G28" s="42">
        <f t="shared" si="0"/>
        <v>0</v>
      </c>
      <c r="H28" s="13" t="e">
        <f t="shared" si="1"/>
        <v>#DIV/0!</v>
      </c>
    </row>
    <row r="29" spans="1:8" ht="12.75" customHeight="1" hidden="1" thickBot="1">
      <c r="A29" s="50" t="s">
        <v>43</v>
      </c>
      <c r="B29" s="51"/>
      <c r="C29" s="52"/>
      <c r="D29" s="53"/>
      <c r="E29" s="53"/>
      <c r="F29" s="53"/>
      <c r="G29" s="54">
        <f t="shared" si="0"/>
        <v>0</v>
      </c>
      <c r="H29" s="24" t="e">
        <f t="shared" si="1"/>
        <v>#DIV/0!</v>
      </c>
    </row>
    <row r="30" spans="1:7" ht="12.75" hidden="1">
      <c r="A30" s="20"/>
      <c r="B30" s="21"/>
      <c r="C30" s="22"/>
      <c r="D30" s="22"/>
      <c r="E30" s="22"/>
      <c r="F30" s="22"/>
      <c r="G30" s="23"/>
    </row>
  </sheetData>
  <sheetProtection/>
  <mergeCells count="1">
    <mergeCell ref="A1:H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2">
      <selection activeCell="B3" sqref="B3:B8"/>
    </sheetView>
  </sheetViews>
  <sheetFormatPr defaultColWidth="9.00390625" defaultRowHeight="12.75"/>
  <cols>
    <col min="1" max="1" width="7.75390625" style="0" customWidth="1"/>
    <col min="2" max="2" width="22.75390625" style="0" customWidth="1"/>
    <col min="3" max="4" width="13.375" style="0" customWidth="1"/>
    <col min="5" max="5" width="14.125" style="0" customWidth="1"/>
    <col min="6" max="6" width="17.375" style="0" customWidth="1"/>
    <col min="7" max="7" width="15.125" style="0" customWidth="1"/>
  </cols>
  <sheetData>
    <row r="1" spans="1:7" ht="32.25" customHeight="1" thickBot="1">
      <c r="A1" s="127" t="s">
        <v>46</v>
      </c>
      <c r="B1" s="128"/>
      <c r="C1" s="128"/>
      <c r="D1" s="128"/>
      <c r="E1" s="128"/>
      <c r="F1" s="128"/>
      <c r="G1" s="129"/>
    </row>
    <row r="2" spans="1:7" ht="25.5" customHeight="1" thickBot="1">
      <c r="A2" s="16" t="s">
        <v>0</v>
      </c>
      <c r="B2" s="17" t="s">
        <v>1</v>
      </c>
      <c r="C2" s="18" t="s">
        <v>4</v>
      </c>
      <c r="D2" s="18" t="s">
        <v>8</v>
      </c>
      <c r="E2" s="18" t="s">
        <v>9</v>
      </c>
      <c r="F2" s="1" t="s">
        <v>5</v>
      </c>
      <c r="G2" s="19" t="s">
        <v>6</v>
      </c>
    </row>
    <row r="3" spans="1:7" ht="19.5" customHeight="1">
      <c r="A3" s="82" t="s">
        <v>16</v>
      </c>
      <c r="B3" s="83" t="s">
        <v>52</v>
      </c>
      <c r="C3" s="84">
        <v>190.25</v>
      </c>
      <c r="D3" s="85">
        <v>159</v>
      </c>
      <c r="E3" s="85">
        <v>185</v>
      </c>
      <c r="F3" s="86">
        <f aca="true" t="shared" si="0" ref="F3:F18">C3+D3+E3</f>
        <v>534.25</v>
      </c>
      <c r="G3" s="84">
        <f aca="true" t="shared" si="1" ref="G3:G18">F3/3</f>
        <v>178.08333333333334</v>
      </c>
    </row>
    <row r="4" spans="1:7" ht="19.5" customHeight="1">
      <c r="A4" s="87" t="s">
        <v>17</v>
      </c>
      <c r="B4" s="94" t="s">
        <v>57</v>
      </c>
      <c r="C4" s="89">
        <v>167.75</v>
      </c>
      <c r="D4" s="91">
        <v>182</v>
      </c>
      <c r="E4" s="91">
        <v>177</v>
      </c>
      <c r="F4" s="92">
        <f t="shared" si="0"/>
        <v>526.75</v>
      </c>
      <c r="G4" s="93">
        <f t="shared" si="1"/>
        <v>175.58333333333334</v>
      </c>
    </row>
    <row r="5" spans="1:7" ht="19.5" customHeight="1">
      <c r="A5" s="87" t="s">
        <v>18</v>
      </c>
      <c r="B5" s="95" t="s">
        <v>48</v>
      </c>
      <c r="C5" s="89">
        <v>163.5</v>
      </c>
      <c r="D5" s="121">
        <v>234</v>
      </c>
      <c r="E5" s="91">
        <v>127</v>
      </c>
      <c r="F5" s="92">
        <f t="shared" si="0"/>
        <v>524.5</v>
      </c>
      <c r="G5" s="93">
        <f t="shared" si="1"/>
        <v>174.83333333333334</v>
      </c>
    </row>
    <row r="6" spans="1:7" ht="19.5" customHeight="1">
      <c r="A6" s="87" t="s">
        <v>19</v>
      </c>
      <c r="B6" s="95" t="s">
        <v>60</v>
      </c>
      <c r="C6" s="89">
        <v>160.5</v>
      </c>
      <c r="D6" s="96">
        <v>189</v>
      </c>
      <c r="E6" s="91">
        <v>173</v>
      </c>
      <c r="F6" s="92">
        <f t="shared" si="0"/>
        <v>522.5</v>
      </c>
      <c r="G6" s="93">
        <f t="shared" si="1"/>
        <v>174.16666666666666</v>
      </c>
    </row>
    <row r="7" spans="1:7" ht="19.5" customHeight="1">
      <c r="A7" s="87" t="s">
        <v>20</v>
      </c>
      <c r="B7" s="88" t="s">
        <v>51</v>
      </c>
      <c r="C7" s="89">
        <v>163.5</v>
      </c>
      <c r="D7" s="90">
        <v>211</v>
      </c>
      <c r="E7" s="91">
        <v>134</v>
      </c>
      <c r="F7" s="92">
        <f t="shared" si="0"/>
        <v>508.5</v>
      </c>
      <c r="G7" s="93">
        <f t="shared" si="1"/>
        <v>169.5</v>
      </c>
    </row>
    <row r="8" spans="1:7" ht="19.5" customHeight="1">
      <c r="A8" s="87" t="s">
        <v>21</v>
      </c>
      <c r="B8" s="95" t="s">
        <v>58</v>
      </c>
      <c r="C8" s="89">
        <v>149.25</v>
      </c>
      <c r="D8" s="96">
        <v>156</v>
      </c>
      <c r="E8" s="91">
        <v>199</v>
      </c>
      <c r="F8" s="92">
        <f t="shared" si="0"/>
        <v>504.25</v>
      </c>
      <c r="G8" s="93">
        <f t="shared" si="1"/>
        <v>168.08333333333334</v>
      </c>
    </row>
    <row r="9" spans="1:7" ht="19.5" customHeight="1">
      <c r="A9" s="87" t="s">
        <v>22</v>
      </c>
      <c r="B9" s="97" t="s">
        <v>50</v>
      </c>
      <c r="C9" s="89">
        <v>143</v>
      </c>
      <c r="D9" s="96">
        <v>198</v>
      </c>
      <c r="E9" s="91">
        <v>141</v>
      </c>
      <c r="F9" s="92">
        <f t="shared" si="0"/>
        <v>482</v>
      </c>
      <c r="G9" s="93">
        <f t="shared" si="1"/>
        <v>160.66666666666666</v>
      </c>
    </row>
    <row r="10" spans="1:7" ht="19.5" customHeight="1" thickBot="1">
      <c r="A10" s="119" t="s">
        <v>23</v>
      </c>
      <c r="B10" s="122" t="s">
        <v>56</v>
      </c>
      <c r="C10" s="100">
        <v>143.5</v>
      </c>
      <c r="D10" s="101">
        <v>155</v>
      </c>
      <c r="E10" s="98">
        <v>174</v>
      </c>
      <c r="F10" s="99">
        <f t="shared" si="0"/>
        <v>472.5</v>
      </c>
      <c r="G10" s="100">
        <f t="shared" si="1"/>
        <v>157.5</v>
      </c>
    </row>
    <row r="11" spans="1:7" ht="19.5" customHeight="1">
      <c r="A11" s="102" t="s">
        <v>24</v>
      </c>
      <c r="B11" s="107" t="s">
        <v>49</v>
      </c>
      <c r="C11" s="104">
        <v>145</v>
      </c>
      <c r="D11" s="105">
        <v>147</v>
      </c>
      <c r="E11" s="106">
        <v>171</v>
      </c>
      <c r="F11" s="105">
        <f t="shared" si="0"/>
        <v>463</v>
      </c>
      <c r="G11" s="104">
        <f t="shared" si="1"/>
        <v>154.33333333333334</v>
      </c>
    </row>
    <row r="12" spans="1:7" ht="19.5" customHeight="1">
      <c r="A12" s="111" t="s">
        <v>25</v>
      </c>
      <c r="B12" s="120" t="s">
        <v>55</v>
      </c>
      <c r="C12" s="109">
        <v>154.5</v>
      </c>
      <c r="D12" s="108">
        <v>173</v>
      </c>
      <c r="E12" s="113">
        <v>130</v>
      </c>
      <c r="F12" s="108">
        <f t="shared" si="0"/>
        <v>457.5</v>
      </c>
      <c r="G12" s="109">
        <f t="shared" si="1"/>
        <v>152.5</v>
      </c>
    </row>
    <row r="13" spans="1:7" ht="19.5" customHeight="1">
      <c r="A13" s="102" t="s">
        <v>26</v>
      </c>
      <c r="B13" s="110" t="s">
        <v>63</v>
      </c>
      <c r="C13" s="104">
        <v>164.25</v>
      </c>
      <c r="D13" s="105">
        <v>158</v>
      </c>
      <c r="E13" s="106">
        <v>134</v>
      </c>
      <c r="F13" s="105">
        <f t="shared" si="0"/>
        <v>456.25</v>
      </c>
      <c r="G13" s="104">
        <f t="shared" si="1"/>
        <v>152.08333333333334</v>
      </c>
    </row>
    <row r="14" spans="1:7" ht="19.5" customHeight="1">
      <c r="A14" s="102" t="s">
        <v>27</v>
      </c>
      <c r="B14" s="110" t="s">
        <v>53</v>
      </c>
      <c r="C14" s="104">
        <v>151.25</v>
      </c>
      <c r="D14" s="105">
        <v>135</v>
      </c>
      <c r="E14" s="106">
        <v>168</v>
      </c>
      <c r="F14" s="108">
        <f t="shared" si="0"/>
        <v>454.25</v>
      </c>
      <c r="G14" s="109">
        <f t="shared" si="1"/>
        <v>151.41666666666666</v>
      </c>
    </row>
    <row r="15" spans="1:7" ht="19.5" customHeight="1">
      <c r="A15" s="102" t="s">
        <v>28</v>
      </c>
      <c r="B15" s="103" t="s">
        <v>61</v>
      </c>
      <c r="C15" s="104">
        <v>161</v>
      </c>
      <c r="D15" s="106">
        <v>138</v>
      </c>
      <c r="E15" s="106">
        <v>155</v>
      </c>
      <c r="F15" s="108">
        <f t="shared" si="0"/>
        <v>454</v>
      </c>
      <c r="G15" s="109">
        <f t="shared" si="1"/>
        <v>151.33333333333334</v>
      </c>
    </row>
    <row r="16" spans="1:7" ht="19.5" customHeight="1">
      <c r="A16" s="102" t="s">
        <v>29</v>
      </c>
      <c r="B16" s="110" t="s">
        <v>62</v>
      </c>
      <c r="C16" s="104">
        <v>142.5</v>
      </c>
      <c r="D16" s="105">
        <v>141</v>
      </c>
      <c r="E16" s="106">
        <v>155</v>
      </c>
      <c r="F16" s="108">
        <f t="shared" si="0"/>
        <v>438.5</v>
      </c>
      <c r="G16" s="109">
        <f t="shared" si="1"/>
        <v>146.16666666666666</v>
      </c>
    </row>
    <row r="17" spans="1:7" ht="19.5" customHeight="1">
      <c r="A17" s="111" t="s">
        <v>30</v>
      </c>
      <c r="B17" s="112" t="s">
        <v>59</v>
      </c>
      <c r="C17" s="109">
        <v>145.25</v>
      </c>
      <c r="D17" s="108">
        <v>99</v>
      </c>
      <c r="E17" s="113">
        <v>155</v>
      </c>
      <c r="F17" s="108">
        <f t="shared" si="0"/>
        <v>399.25</v>
      </c>
      <c r="G17" s="109">
        <f t="shared" si="1"/>
        <v>133.08333333333334</v>
      </c>
    </row>
    <row r="18" spans="1:8" ht="19.5" customHeight="1" thickBot="1">
      <c r="A18" s="114" t="s">
        <v>31</v>
      </c>
      <c r="B18" s="115" t="s">
        <v>54</v>
      </c>
      <c r="C18" s="116">
        <v>131</v>
      </c>
      <c r="D18" s="117">
        <v>137</v>
      </c>
      <c r="E18" s="118">
        <v>121</v>
      </c>
      <c r="F18" s="117">
        <f t="shared" si="0"/>
        <v>389</v>
      </c>
      <c r="G18" s="116">
        <f t="shared" si="1"/>
        <v>129.66666666666666</v>
      </c>
      <c r="H18" t="s">
        <v>44</v>
      </c>
    </row>
    <row r="19" ht="34.5" customHeight="1"/>
    <row r="20" ht="30" customHeight="1"/>
    <row r="21" ht="32.25" customHeight="1"/>
    <row r="22" ht="27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7" ht="12.75">
      <c r="F37" t="s">
        <v>7</v>
      </c>
    </row>
  </sheetData>
  <sheetProtection/>
  <mergeCells count="1">
    <mergeCell ref="A1:G1"/>
  </mergeCells>
  <printOptions/>
  <pageMargins left="0.41" right="0.6" top="0.45" bottom="0.984251969" header="0.4921259845" footer="0.4921259845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1"/>
  <sheetViews>
    <sheetView tabSelected="1" zoomScalePageLayoutView="0" workbookViewId="0" topLeftCell="A1">
      <selection activeCell="H3" sqref="H3:H11"/>
    </sheetView>
  </sheetViews>
  <sheetFormatPr defaultColWidth="9.00390625" defaultRowHeight="12.75"/>
  <cols>
    <col min="2" max="2" width="30.125" style="0" customWidth="1"/>
    <col min="3" max="4" width="17.00390625" style="0" customWidth="1"/>
    <col min="5" max="5" width="15.375" style="0" customWidth="1"/>
    <col min="6" max="6" width="16.375" style="0" customWidth="1"/>
    <col min="7" max="7" width="17.875" style="0" customWidth="1"/>
  </cols>
  <sheetData>
    <row r="1" ht="13.5" thickBot="1"/>
    <row r="2" spans="1:8" ht="29.25" customHeight="1" thickBot="1">
      <c r="A2" s="127" t="s">
        <v>47</v>
      </c>
      <c r="B2" s="128"/>
      <c r="C2" s="128"/>
      <c r="D2" s="128"/>
      <c r="E2" s="128"/>
      <c r="F2" s="128"/>
      <c r="G2" s="153"/>
      <c r="H2" s="7"/>
    </row>
    <row r="3" spans="1:8" ht="30.75" customHeight="1" thickBot="1">
      <c r="A3" s="2" t="s">
        <v>0</v>
      </c>
      <c r="B3" s="3" t="s">
        <v>1</v>
      </c>
      <c r="C3" s="4" t="s">
        <v>4</v>
      </c>
      <c r="D3" s="4" t="s">
        <v>10</v>
      </c>
      <c r="E3" s="5" t="s">
        <v>11</v>
      </c>
      <c r="F3" s="6" t="s">
        <v>2</v>
      </c>
      <c r="G3" s="2" t="s">
        <v>3</v>
      </c>
      <c r="H3" s="130"/>
    </row>
    <row r="4" spans="1:10" ht="31.5" customHeight="1">
      <c r="A4" s="71" t="s">
        <v>16</v>
      </c>
      <c r="B4" s="133" t="s">
        <v>57</v>
      </c>
      <c r="C4" s="134">
        <v>175.58333333333334</v>
      </c>
      <c r="D4" s="135">
        <v>192</v>
      </c>
      <c r="E4" s="136">
        <v>193</v>
      </c>
      <c r="F4" s="131">
        <f>C4+D4+E4</f>
        <v>560.5833333333334</v>
      </c>
      <c r="G4" s="132">
        <f>F4/3</f>
        <v>186.86111111111111</v>
      </c>
      <c r="H4" s="130"/>
      <c r="I4" s="15"/>
      <c r="J4" s="15"/>
    </row>
    <row r="5" spans="1:10" ht="31.5" customHeight="1">
      <c r="A5" s="72" t="s">
        <v>17</v>
      </c>
      <c r="B5" s="146" t="s">
        <v>60</v>
      </c>
      <c r="C5" s="147">
        <v>174.16666666666666</v>
      </c>
      <c r="D5" s="148">
        <v>185</v>
      </c>
      <c r="E5" s="149">
        <v>174</v>
      </c>
      <c r="F5" s="137">
        <f>C5+D5+E5</f>
        <v>533.1666666666666</v>
      </c>
      <c r="G5" s="138">
        <f>F5/3</f>
        <v>177.7222222222222</v>
      </c>
      <c r="H5" s="130"/>
      <c r="I5" s="15"/>
      <c r="J5" s="15"/>
    </row>
    <row r="6" spans="1:10" ht="31.5" customHeight="1">
      <c r="A6" s="139" t="s">
        <v>18</v>
      </c>
      <c r="B6" s="142" t="s">
        <v>52</v>
      </c>
      <c r="C6" s="143">
        <v>178.08333333333334</v>
      </c>
      <c r="D6" s="144">
        <v>193</v>
      </c>
      <c r="E6" s="145">
        <v>158</v>
      </c>
      <c r="F6" s="140">
        <f>C6+D6+E6</f>
        <v>529.0833333333334</v>
      </c>
      <c r="G6" s="141">
        <f>F6/3</f>
        <v>176.36111111111111</v>
      </c>
      <c r="H6" s="130"/>
      <c r="I6" s="15"/>
      <c r="J6" s="15"/>
    </row>
    <row r="7" spans="1:10" ht="31.5" customHeight="1">
      <c r="A7" s="150" t="s">
        <v>19</v>
      </c>
      <c r="B7" s="151" t="s">
        <v>51</v>
      </c>
      <c r="C7" s="66">
        <v>169.5</v>
      </c>
      <c r="D7" s="67">
        <v>156</v>
      </c>
      <c r="E7" s="8">
        <v>171</v>
      </c>
      <c r="F7" s="69">
        <f>C7+D7+E7</f>
        <v>496.5</v>
      </c>
      <c r="G7" s="70">
        <f>F7/3</f>
        <v>165.5</v>
      </c>
      <c r="H7" s="130"/>
      <c r="I7" s="15"/>
      <c r="J7" s="15"/>
    </row>
    <row r="8" spans="1:10" ht="31.5" customHeight="1">
      <c r="A8" s="150" t="s">
        <v>20</v>
      </c>
      <c r="B8" s="152" t="s">
        <v>50</v>
      </c>
      <c r="C8" s="11">
        <v>160.66666666666666</v>
      </c>
      <c r="D8" s="123">
        <v>160</v>
      </c>
      <c r="E8" s="8">
        <v>157</v>
      </c>
      <c r="F8" s="69">
        <f>C8+D8+E8</f>
        <v>477.66666666666663</v>
      </c>
      <c r="G8" s="70">
        <f>F8/3</f>
        <v>159.2222222222222</v>
      </c>
      <c r="H8" s="130"/>
      <c r="I8" s="15"/>
      <c r="J8" s="15"/>
    </row>
    <row r="9" spans="1:10" ht="31.5" customHeight="1">
      <c r="A9" s="150" t="s">
        <v>21</v>
      </c>
      <c r="B9" s="151" t="s">
        <v>56</v>
      </c>
      <c r="C9" s="66">
        <v>157.5</v>
      </c>
      <c r="D9" s="67">
        <v>136</v>
      </c>
      <c r="E9" s="8">
        <v>169</v>
      </c>
      <c r="F9" s="69">
        <f>C9+D9+E9</f>
        <v>462.5</v>
      </c>
      <c r="G9" s="70">
        <f>F9/3</f>
        <v>154.16666666666666</v>
      </c>
      <c r="H9" s="130"/>
      <c r="I9" s="15"/>
      <c r="J9" s="15"/>
    </row>
    <row r="10" spans="1:10" ht="31.5" customHeight="1">
      <c r="A10" s="150" t="s">
        <v>22</v>
      </c>
      <c r="B10" s="151" t="s">
        <v>48</v>
      </c>
      <c r="C10" s="66">
        <v>174.83333333333334</v>
      </c>
      <c r="D10" s="67">
        <v>139</v>
      </c>
      <c r="E10" s="68">
        <v>145</v>
      </c>
      <c r="F10" s="69">
        <f>C10+D10+E10</f>
        <v>458.83333333333337</v>
      </c>
      <c r="G10" s="70">
        <f>F10/3</f>
        <v>152.94444444444446</v>
      </c>
      <c r="H10" s="130"/>
      <c r="I10" s="15"/>
      <c r="J10" s="15"/>
    </row>
    <row r="11" spans="1:10" ht="31.5" customHeight="1" thickBot="1">
      <c r="A11" s="154" t="s">
        <v>23</v>
      </c>
      <c r="B11" s="155" t="s">
        <v>58</v>
      </c>
      <c r="C11" s="156">
        <v>168.08333333333334</v>
      </c>
      <c r="D11" s="157">
        <v>126</v>
      </c>
      <c r="E11" s="158">
        <v>138</v>
      </c>
      <c r="F11" s="159">
        <f>C11+D11+E11</f>
        <v>432.08333333333337</v>
      </c>
      <c r="G11" s="160">
        <f>F11/3</f>
        <v>144.0277777777778</v>
      </c>
      <c r="H11" s="130"/>
      <c r="I11" s="15"/>
      <c r="J11" s="15"/>
    </row>
  </sheetData>
  <sheetProtection/>
  <mergeCells count="2">
    <mergeCell ref="H3:H11"/>
    <mergeCell ref="A2:G2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Ladislav</cp:lastModifiedBy>
  <cp:lastPrinted>2006-12-08T15:42:50Z</cp:lastPrinted>
  <dcterms:created xsi:type="dcterms:W3CDTF">2003-03-04T18:58:21Z</dcterms:created>
  <dcterms:modified xsi:type="dcterms:W3CDTF">2016-04-09T13:56:39Z</dcterms:modified>
  <cp:category/>
  <cp:version/>
  <cp:contentType/>
  <cp:contentStatus/>
</cp:coreProperties>
</file>