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9720" windowHeight="7200" activeTab="2"/>
  </bookViews>
  <sheets>
    <sheet name="Základ" sheetId="1" r:id="rId1"/>
    <sheet name="SF" sheetId="2" r:id="rId2"/>
    <sheet name="F" sheetId="3" r:id="rId3"/>
    <sheet name="pořadí" sheetId="4" r:id="rId4"/>
  </sheets>
  <definedNames/>
  <calcPr fullCalcOnLoad="1"/>
</workbook>
</file>

<file path=xl/sharedStrings.xml><?xml version="1.0" encoding="utf-8"?>
<sst xmlns="http://schemas.openxmlformats.org/spreadsheetml/2006/main" count="123" uniqueCount="64">
  <si>
    <t>Pořadí</t>
  </si>
  <si>
    <t>Jméno</t>
  </si>
  <si>
    <t>Součet finále</t>
  </si>
  <si>
    <t>Celkový průměr</t>
  </si>
  <si>
    <t>Základní body</t>
  </si>
  <si>
    <t>Součet semifinále</t>
  </si>
  <si>
    <t>Průměr</t>
  </si>
  <si>
    <t>F</t>
  </si>
  <si>
    <t>1. semi kolo</t>
  </si>
  <si>
    <t>2. semi kolo</t>
  </si>
  <si>
    <t>1.finálové kolo</t>
  </si>
  <si>
    <t>2.finálové kolo</t>
  </si>
  <si>
    <t>1.kolo</t>
  </si>
  <si>
    <t>2.kolo</t>
  </si>
  <si>
    <t>3.kolo</t>
  </si>
  <si>
    <t>Součet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</si>
  <si>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</si>
  <si>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</si>
  <si>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</si>
  <si>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</si>
  <si>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</si>
  <si>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</si>
  <si>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</si>
  <si>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</si>
  <si>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</si>
  <si>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</si>
  <si>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</si>
  <si>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</si>
  <si>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</si>
  <si>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</si>
  <si>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</si>
  <si>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</si>
  <si>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</si>
  <si>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</si>
  <si>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22.</t>
  </si>
  <si>
    <t>23.</t>
  </si>
  <si>
    <t>24.</t>
  </si>
  <si>
    <t>25.</t>
  </si>
  <si>
    <t>4.kolo</t>
  </si>
  <si>
    <t>26.</t>
  </si>
  <si>
    <t>28.</t>
  </si>
  <si>
    <t>27.</t>
  </si>
  <si>
    <t>29.</t>
  </si>
  <si>
    <t>30.</t>
  </si>
  <si>
    <t>31.</t>
  </si>
  <si>
    <t>32.</t>
  </si>
  <si>
    <t xml:space="preserve"> </t>
  </si>
  <si>
    <t>4. B O W L I N G O V Ý   T U R N A J  - Rumburk - Lužan  - 4.6.2016</t>
  </si>
  <si>
    <r>
      <t>4. B O W L I N G O V Ý  T U R N A J - Rumburk - Lužan  -  4.6.2016</t>
    </r>
    <r>
      <rPr>
        <b/>
        <sz val="12"/>
        <rFont val="Arial CE"/>
        <family val="0"/>
      </rPr>
      <t xml:space="preserve">    </t>
    </r>
    <r>
      <rPr>
        <b/>
        <u val="single"/>
        <sz val="12"/>
        <rFont val="Arial CE"/>
        <family val="0"/>
      </rPr>
      <t>Semifinále</t>
    </r>
  </si>
  <si>
    <r>
      <t>4. B O W L I N G O V Ý   T U R N A J - Rumburk - Lužan  -  4.6.2016</t>
    </r>
    <r>
      <rPr>
        <b/>
        <sz val="14"/>
        <rFont val="Arial CE"/>
        <family val="0"/>
      </rPr>
      <t xml:space="preserve">    </t>
    </r>
    <r>
      <rPr>
        <b/>
        <u val="single"/>
        <sz val="14"/>
        <rFont val="Arial CE"/>
        <family val="0"/>
      </rPr>
      <t>Finále</t>
    </r>
  </si>
  <si>
    <t>Holubek František</t>
  </si>
  <si>
    <t>Zigmund Pavel</t>
  </si>
  <si>
    <t>Stára Jaroslav</t>
  </si>
  <si>
    <t>Vašut Jan</t>
  </si>
  <si>
    <t>Barkman Radek</t>
  </si>
  <si>
    <t>Balek Ladislav</t>
  </si>
  <si>
    <t>Doležal Zdeněk</t>
  </si>
  <si>
    <t>Sinkule Petr</t>
  </si>
  <si>
    <t>Brožek Josef</t>
  </si>
  <si>
    <t>Švarc Jaroslav</t>
  </si>
  <si>
    <t>¨-</t>
  </si>
  <si>
    <t>Bowling Lužan - 4.turnaj - 4.6.2016</t>
  </si>
  <si>
    <t>Základ</t>
  </si>
  <si>
    <t>1. kolo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</si>
</sst>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c&quot;;\-#,##0\ &quot;Kc&quot;"/>
    <numFmt numFmtId="165" formatCode="#,##0\ &quot;Kc&quot;;[Red]\-#,##0\ &quot;Kc&quot;"/>
    <numFmt numFmtId="166" formatCode="#,##0.00\ &quot;Kc&quot;;\-#,##0.00\ &quot;Kc&quot;"/>
    <numFmt numFmtId="167" formatCode="#,##0.00\ &quot;Kc&quot;;[Red]\-#,##0.00\ &quot;Kc&quot;"/>
    <numFmt numFmtId="168" formatCode="_-* #,##0\ &quot;Kc&quot;_-;\-* #,##0\ &quot;Kc&quot;_-;_-* &quot;-&quot;\ &quot;Kc&quot;_-;_-@_-"/>
    <numFmt numFmtId="169" formatCode="_-* #,##0\ _K_c_-;\-* #,##0\ _K_c_-;_-* &quot;-&quot;\ _K_c_-;_-@_-"/>
    <numFmt numFmtId="170" formatCode="_-* #,##0.00\ &quot;Kc&quot;_-;\-* #,##0.00\ &quot;Kc&quot;_-;_-* &quot;-&quot;??\ &quot;Kc&quot;_-;_-@_-"/>
    <numFmt numFmtId="171" formatCode="_-* #,##0.00\ _K_c_-;\-* #,##0.00\ _K_c_-;_-* &quot;-&quot;??\ _K_c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</numFmts>
  <fonts count="69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u val="single"/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b/>
      <u val="single"/>
      <sz val="10"/>
      <name val="Arial"/>
      <family val="2"/>
    </font>
    <font>
      <b/>
      <sz val="16"/>
      <name val="Arial CE"/>
      <family val="0"/>
    </font>
    <font>
      <b/>
      <sz val="10"/>
      <name val="Arial CE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sz val="12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Arial CE"/>
      <family val="0"/>
    </font>
    <font>
      <b/>
      <sz val="12"/>
      <color indexed="10"/>
      <name val="Arial CE"/>
      <family val="0"/>
    </font>
    <font>
      <b/>
      <sz val="11"/>
      <color indexed="10"/>
      <name val="Arial CE"/>
      <family val="0"/>
    </font>
    <font>
      <b/>
      <sz val="12"/>
      <color indexed="17"/>
      <name val="Arial CE"/>
      <family val="0"/>
    </font>
    <font>
      <b/>
      <sz val="12"/>
      <color indexed="17"/>
      <name val="Arial"/>
      <family val="2"/>
    </font>
    <font>
      <b/>
      <sz val="12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2060"/>
      <name val="Arial CE"/>
      <family val="0"/>
    </font>
    <font>
      <b/>
      <sz val="12"/>
      <color rgb="FFFF0000"/>
      <name val="Arial CE"/>
      <family val="0"/>
    </font>
    <font>
      <b/>
      <sz val="11"/>
      <color rgb="FFFF0000"/>
      <name val="Arial CE"/>
      <family val="0"/>
    </font>
    <font>
      <b/>
      <sz val="12"/>
      <color theme="6" tint="-0.4999699890613556"/>
      <name val="Arial CE"/>
      <family val="0"/>
    </font>
    <font>
      <b/>
      <sz val="12"/>
      <color theme="6" tint="-0.4999699890613556"/>
      <name val="Arial"/>
      <family val="2"/>
    </font>
    <font>
      <b/>
      <sz val="12"/>
      <color theme="9" tint="-0.4999699890613556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9" fillId="34" borderId="11" xfId="47" applyNumberFormat="1" applyFont="1" applyFill="1" applyBorder="1" applyAlignment="1">
      <alignment horizontal="center" vertical="center"/>
      <protection/>
    </xf>
    <xf numFmtId="2" fontId="9" fillId="34" borderId="11" xfId="47" applyNumberFormat="1" applyFont="1" applyFill="1" applyBorder="1" applyAlignment="1">
      <alignment horizontal="center" vertical="center"/>
      <protection/>
    </xf>
    <xf numFmtId="2" fontId="11" fillId="34" borderId="11" xfId="47" applyNumberFormat="1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1" fillId="35" borderId="0" xfId="47" applyFont="1" applyFill="1" applyBorder="1" applyAlignment="1">
      <alignment horizontal="center" vertical="center"/>
      <protection/>
    </xf>
    <xf numFmtId="0" fontId="0" fillId="35" borderId="0" xfId="0" applyFill="1" applyBorder="1" applyAlignment="1">
      <alignment horizontal="center" vertical="center"/>
    </xf>
    <xf numFmtId="0" fontId="0" fillId="35" borderId="0" xfId="47" applyFont="1" applyFill="1" applyBorder="1" applyAlignment="1">
      <alignment horizontal="center" vertical="center"/>
      <protection/>
    </xf>
    <xf numFmtId="0" fontId="9" fillId="35" borderId="0" xfId="47" applyFont="1" applyFill="1" applyBorder="1" applyAlignment="1">
      <alignment horizontal="center" vertical="center"/>
      <protection/>
    </xf>
    <xf numFmtId="2" fontId="9" fillId="34" borderId="15" xfId="47" applyNumberFormat="1" applyFont="1" applyFill="1" applyBorder="1" applyAlignment="1">
      <alignment horizontal="center" vertical="center"/>
      <protection/>
    </xf>
    <xf numFmtId="0" fontId="1" fillId="34" borderId="16" xfId="47" applyFont="1" applyFill="1" applyBorder="1" applyAlignment="1">
      <alignment horizontal="center" vertic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1" xfId="47" applyFont="1" applyFill="1" applyBorder="1" applyAlignment="1">
      <alignment horizontal="center" vertical="center"/>
      <protection/>
    </xf>
    <xf numFmtId="0" fontId="0" fillId="34" borderId="18" xfId="47" applyFont="1" applyFill="1" applyBorder="1" applyAlignment="1">
      <alignment horizontal="center" vertical="center"/>
      <protection/>
    </xf>
    <xf numFmtId="0" fontId="9" fillId="34" borderId="16" xfId="47" applyFont="1" applyFill="1" applyBorder="1" applyAlignment="1">
      <alignment horizontal="center" vertical="center"/>
      <protection/>
    </xf>
    <xf numFmtId="0" fontId="1" fillId="34" borderId="11" xfId="47" applyFont="1" applyFill="1" applyBorder="1" applyAlignment="1">
      <alignment horizontal="center" vertical="center"/>
      <protection/>
    </xf>
    <xf numFmtId="0" fontId="0" fillId="34" borderId="18" xfId="47" applyFont="1" applyFill="1" applyBorder="1" applyAlignment="1">
      <alignment horizontal="center" vertical="center"/>
      <protection/>
    </xf>
    <xf numFmtId="0" fontId="0" fillId="34" borderId="11" xfId="47" applyFont="1" applyFill="1" applyBorder="1" applyAlignment="1">
      <alignment horizontal="center" vertical="center"/>
      <protection/>
    </xf>
    <xf numFmtId="0" fontId="0" fillId="34" borderId="18" xfId="47" applyFont="1" applyFill="1" applyBorder="1" applyAlignment="1">
      <alignment horizontal="center" vertical="center"/>
      <protection/>
    </xf>
    <xf numFmtId="0" fontId="1" fillId="34" borderId="17" xfId="0" applyFont="1" applyFill="1" applyBorder="1" applyAlignment="1">
      <alignment horizontal="center" vertical="center"/>
    </xf>
    <xf numFmtId="0" fontId="1" fillId="34" borderId="18" xfId="47" applyFont="1" applyFill="1" applyBorder="1" applyAlignment="1">
      <alignment horizontal="center" vertical="center"/>
      <protection/>
    </xf>
    <xf numFmtId="0" fontId="0" fillId="34" borderId="11" xfId="47" applyFont="1" applyFill="1" applyBorder="1" applyAlignment="1">
      <alignment horizontal="center" vertical="center"/>
      <protection/>
    </xf>
    <xf numFmtId="0" fontId="0" fillId="34" borderId="19" xfId="0" applyFont="1" applyFill="1" applyBorder="1" applyAlignment="1">
      <alignment horizontal="center" vertical="center"/>
    </xf>
    <xf numFmtId="0" fontId="9" fillId="34" borderId="11" xfId="47" applyFont="1" applyFill="1" applyBorder="1" applyAlignment="1">
      <alignment horizontal="center" vertical="center"/>
      <protection/>
    </xf>
    <xf numFmtId="0" fontId="0" fillId="34" borderId="16" xfId="47" applyFont="1" applyFill="1" applyBorder="1" applyAlignment="1">
      <alignment horizontal="center" vertical="center"/>
      <protection/>
    </xf>
    <xf numFmtId="0" fontId="0" fillId="34" borderId="20" xfId="47" applyFont="1" applyFill="1" applyBorder="1" applyAlignment="1">
      <alignment horizontal="center" vertical="center"/>
      <protection/>
    </xf>
    <xf numFmtId="2" fontId="9" fillId="34" borderId="16" xfId="47" applyNumberFormat="1" applyFont="1" applyFill="1" applyBorder="1" applyAlignment="1">
      <alignment horizontal="center" vertical="center"/>
      <protection/>
    </xf>
    <xf numFmtId="0" fontId="0" fillId="34" borderId="16" xfId="0" applyFont="1" applyFill="1" applyBorder="1" applyAlignment="1">
      <alignment horizontal="center" vertical="center"/>
    </xf>
    <xf numFmtId="0" fontId="0" fillId="34" borderId="20" xfId="47" applyFont="1" applyFill="1" applyBorder="1" applyAlignment="1">
      <alignment horizontal="center" vertical="center"/>
      <protection/>
    </xf>
    <xf numFmtId="0" fontId="0" fillId="34" borderId="16" xfId="47" applyFont="1" applyFill="1" applyBorder="1" applyAlignment="1">
      <alignment horizontal="center" vertical="center"/>
      <protection/>
    </xf>
    <xf numFmtId="0" fontId="1" fillId="34" borderId="15" xfId="47" applyFont="1" applyFill="1" applyBorder="1" applyAlignment="1">
      <alignment horizontal="center" vertical="center"/>
      <protection/>
    </xf>
    <xf numFmtId="0" fontId="0" fillId="34" borderId="15" xfId="0" applyFont="1" applyFill="1" applyBorder="1" applyAlignment="1">
      <alignment horizontal="center" vertical="center"/>
    </xf>
    <xf numFmtId="0" fontId="0" fillId="34" borderId="15" xfId="47" applyFont="1" applyFill="1" applyBorder="1" applyAlignment="1">
      <alignment horizontal="center" vertical="center"/>
      <protection/>
    </xf>
    <xf numFmtId="0" fontId="0" fillId="34" borderId="21" xfId="47" applyFont="1" applyFill="1" applyBorder="1" applyAlignment="1">
      <alignment horizontal="center" vertical="center"/>
      <protection/>
    </xf>
    <xf numFmtId="0" fontId="9" fillId="34" borderId="15" xfId="47" applyFont="1" applyFill="1" applyBorder="1" applyAlignment="1">
      <alignment horizontal="center" vertical="center"/>
      <protection/>
    </xf>
    <xf numFmtId="2" fontId="11" fillId="34" borderId="16" xfId="47" applyNumberFormat="1" applyFont="1" applyFill="1" applyBorder="1" applyAlignment="1">
      <alignment horizontal="center" vertical="center"/>
      <protection/>
    </xf>
    <xf numFmtId="2" fontId="9" fillId="34" borderId="16" xfId="47" applyNumberFormat="1" applyFont="1" applyFill="1" applyBorder="1" applyAlignment="1">
      <alignment horizontal="center" vertical="center"/>
      <protection/>
    </xf>
    <xf numFmtId="0" fontId="1" fillId="34" borderId="16" xfId="0" applyFont="1" applyFill="1" applyBorder="1" applyAlignment="1">
      <alignment horizontal="center" vertical="center"/>
    </xf>
    <xf numFmtId="0" fontId="0" fillId="34" borderId="16" xfId="47" applyFont="1" applyFill="1" applyBorder="1" applyAlignment="1">
      <alignment horizontal="center" vertical="center"/>
      <protection/>
    </xf>
    <xf numFmtId="0" fontId="12" fillId="10" borderId="17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/>
    </xf>
    <xf numFmtId="0" fontId="13" fillId="10" borderId="17" xfId="0" applyFont="1" applyFill="1" applyBorder="1" applyAlignment="1">
      <alignment horizontal="center" vertical="center"/>
    </xf>
    <xf numFmtId="1" fontId="12" fillId="33" borderId="23" xfId="0" applyNumberFormat="1" applyFont="1" applyFill="1" applyBorder="1" applyAlignment="1">
      <alignment horizontal="center" vertical="center"/>
    </xf>
    <xf numFmtId="0" fontId="12" fillId="33" borderId="11" xfId="0" applyNumberFormat="1" applyFont="1" applyFill="1" applyBorder="1" applyAlignment="1">
      <alignment horizontal="center" vertical="center"/>
    </xf>
    <xf numFmtId="0" fontId="12" fillId="33" borderId="18" xfId="0" applyNumberFormat="1" applyFont="1" applyFill="1" applyBorder="1" applyAlignment="1">
      <alignment horizontal="center" vertical="center"/>
    </xf>
    <xf numFmtId="2" fontId="63" fillId="34" borderId="16" xfId="0" applyNumberFormat="1" applyFont="1" applyFill="1" applyBorder="1" applyAlignment="1">
      <alignment horizontal="center" vertical="center"/>
    </xf>
    <xf numFmtId="2" fontId="5" fillId="34" borderId="16" xfId="0" applyNumberFormat="1" applyFont="1" applyFill="1" applyBorder="1" applyAlignment="1">
      <alignment horizontal="center" vertical="center"/>
    </xf>
    <xf numFmtId="0" fontId="12" fillId="33" borderId="18" xfId="0" applyNumberFormat="1" applyFont="1" applyFill="1" applyBorder="1" applyAlignment="1">
      <alignment horizontal="center" vertical="center"/>
    </xf>
    <xf numFmtId="1" fontId="13" fillId="33" borderId="23" xfId="0" applyNumberFormat="1" applyFont="1" applyFill="1" applyBorder="1" applyAlignment="1">
      <alignment horizontal="center" vertical="center"/>
    </xf>
    <xf numFmtId="0" fontId="13" fillId="33" borderId="11" xfId="0" applyNumberFormat="1" applyFont="1" applyFill="1" applyBorder="1" applyAlignment="1">
      <alignment horizontal="center" vertical="center"/>
    </xf>
    <xf numFmtId="1" fontId="12" fillId="33" borderId="24" xfId="0" applyNumberFormat="1" applyFont="1" applyFill="1" applyBorder="1" applyAlignment="1">
      <alignment horizontal="center" vertical="center"/>
    </xf>
    <xf numFmtId="0" fontId="12" fillId="33" borderId="25" xfId="0" applyNumberFormat="1" applyFont="1" applyFill="1" applyBorder="1" applyAlignment="1">
      <alignment horizontal="center" vertical="center"/>
    </xf>
    <xf numFmtId="0" fontId="12" fillId="33" borderId="26" xfId="0" applyNumberFormat="1" applyFont="1" applyFill="1" applyBorder="1" applyAlignment="1">
      <alignment horizontal="center" vertical="center"/>
    </xf>
    <xf numFmtId="2" fontId="5" fillId="34" borderId="25" xfId="0" applyNumberFormat="1" applyFont="1" applyFill="1" applyBorder="1" applyAlignment="1">
      <alignment horizontal="center" vertical="center"/>
    </xf>
    <xf numFmtId="1" fontId="5" fillId="34" borderId="16" xfId="0" applyNumberFormat="1" applyFont="1" applyFill="1" applyBorder="1" applyAlignment="1">
      <alignment horizontal="center" vertical="center"/>
    </xf>
    <xf numFmtId="1" fontId="5" fillId="34" borderId="25" xfId="0" applyNumberFormat="1" applyFont="1" applyFill="1" applyBorder="1" applyAlignment="1">
      <alignment horizontal="center" vertical="center"/>
    </xf>
    <xf numFmtId="1" fontId="64" fillId="34" borderId="27" xfId="0" applyNumberFormat="1" applyFont="1" applyFill="1" applyBorder="1" applyAlignment="1">
      <alignment horizontal="center" vertical="center"/>
    </xf>
    <xf numFmtId="0" fontId="64" fillId="10" borderId="28" xfId="0" applyFont="1" applyFill="1" applyBorder="1" applyAlignment="1">
      <alignment horizontal="center" vertical="center"/>
    </xf>
    <xf numFmtId="1" fontId="64" fillId="33" borderId="29" xfId="0" applyNumberFormat="1" applyFont="1" applyFill="1" applyBorder="1" applyAlignment="1">
      <alignment horizontal="center" vertical="center"/>
    </xf>
    <xf numFmtId="0" fontId="64" fillId="33" borderId="27" xfId="0" applyNumberFormat="1" applyFont="1" applyFill="1" applyBorder="1" applyAlignment="1">
      <alignment horizontal="center" vertical="center"/>
    </xf>
    <xf numFmtId="0" fontId="64" fillId="33" borderId="30" xfId="0" applyNumberFormat="1" applyFont="1" applyFill="1" applyBorder="1" applyAlignment="1">
      <alignment horizontal="center" vertical="center"/>
    </xf>
    <xf numFmtId="1" fontId="63" fillId="34" borderId="16" xfId="0" applyNumberFormat="1" applyFont="1" applyFill="1" applyBorder="1" applyAlignment="1">
      <alignment horizontal="center" vertical="center"/>
    </xf>
    <xf numFmtId="0" fontId="63" fillId="10" borderId="17" xfId="0" applyFont="1" applyFill="1" applyBorder="1" applyAlignment="1">
      <alignment horizontal="center" vertical="center"/>
    </xf>
    <xf numFmtId="1" fontId="63" fillId="33" borderId="23" xfId="0" applyNumberFormat="1" applyFont="1" applyFill="1" applyBorder="1" applyAlignment="1">
      <alignment horizontal="center" vertical="center"/>
    </xf>
    <xf numFmtId="0" fontId="63" fillId="33" borderId="11" xfId="0" applyNumberFormat="1" applyFont="1" applyFill="1" applyBorder="1" applyAlignment="1">
      <alignment horizontal="center" vertical="center"/>
    </xf>
    <xf numFmtId="0" fontId="63" fillId="33" borderId="18" xfId="0" applyNumberFormat="1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64" fillId="36" borderId="27" xfId="0" applyFont="1" applyFill="1" applyBorder="1" applyAlignment="1">
      <alignment horizontal="center" vertical="center"/>
    </xf>
    <xf numFmtId="0" fontId="63" fillId="36" borderId="11" xfId="0" applyFont="1" applyFill="1" applyBorder="1" applyAlignment="1">
      <alignment horizontal="center" vertical="center"/>
    </xf>
    <xf numFmtId="0" fontId="12" fillId="36" borderId="25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31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 vertical="center"/>
    </xf>
    <xf numFmtId="0" fontId="17" fillId="37" borderId="33" xfId="0" applyFont="1" applyFill="1" applyBorder="1" applyAlignment="1">
      <alignment horizontal="center" vertical="center"/>
    </xf>
    <xf numFmtId="2" fontId="15" fillId="34" borderId="27" xfId="47" applyNumberFormat="1" applyFont="1" applyFill="1" applyBorder="1" applyAlignment="1">
      <alignment horizontal="center" vertical="center"/>
      <protection/>
    </xf>
    <xf numFmtId="2" fontId="15" fillId="34" borderId="11" xfId="47" applyNumberFormat="1" applyFont="1" applyFill="1" applyBorder="1" applyAlignment="1">
      <alignment horizontal="center" vertical="center"/>
      <protection/>
    </xf>
    <xf numFmtId="2" fontId="20" fillId="34" borderId="11" xfId="47" applyNumberFormat="1" applyFont="1" applyFill="1" applyBorder="1" applyAlignment="1">
      <alignment horizontal="center" vertical="center"/>
      <protection/>
    </xf>
    <xf numFmtId="2" fontId="15" fillId="34" borderId="11" xfId="47" applyNumberFormat="1" applyFont="1" applyFill="1" applyBorder="1" applyAlignment="1">
      <alignment horizontal="center" vertical="center"/>
      <protection/>
    </xf>
    <xf numFmtId="2" fontId="20" fillId="34" borderId="11" xfId="47" applyNumberFormat="1" applyFont="1" applyFill="1" applyBorder="1" applyAlignment="1">
      <alignment horizontal="center" vertical="center"/>
      <protection/>
    </xf>
    <xf numFmtId="2" fontId="15" fillId="34" borderId="16" xfId="47" applyNumberFormat="1" applyFont="1" applyFill="1" applyBorder="1" applyAlignment="1">
      <alignment horizontal="center" vertical="center"/>
      <protection/>
    </xf>
    <xf numFmtId="2" fontId="20" fillId="34" borderId="15" xfId="47" applyNumberFormat="1" applyFont="1" applyFill="1" applyBorder="1" applyAlignment="1">
      <alignment horizontal="center" vertical="center"/>
      <protection/>
    </xf>
    <xf numFmtId="2" fontId="15" fillId="2" borderId="27" xfId="47" applyNumberFormat="1" applyFont="1" applyFill="1" applyBorder="1" applyAlignment="1">
      <alignment horizontal="center" vertical="center"/>
      <protection/>
    </xf>
    <xf numFmtId="2" fontId="15" fillId="2" borderId="15" xfId="47" applyNumberFormat="1" applyFont="1" applyFill="1" applyBorder="1" applyAlignment="1">
      <alignment horizontal="center" vertical="center"/>
      <protection/>
    </xf>
    <xf numFmtId="1" fontId="5" fillId="34" borderId="11" xfId="0" applyNumberFormat="1" applyFont="1" applyFill="1" applyBorder="1" applyAlignment="1">
      <alignment horizontal="center" vertical="center"/>
    </xf>
    <xf numFmtId="0" fontId="21" fillId="2" borderId="12" xfId="47" applyFont="1" applyFill="1" applyBorder="1" applyAlignment="1">
      <alignment horizontal="center" vertical="center"/>
      <protection/>
    </xf>
    <xf numFmtId="0" fontId="21" fillId="2" borderId="13" xfId="47" applyFont="1" applyFill="1" applyBorder="1" applyAlignment="1">
      <alignment horizontal="center" vertical="center"/>
      <protection/>
    </xf>
    <xf numFmtId="0" fontId="20" fillId="2" borderId="13" xfId="47" applyFont="1" applyFill="1" applyBorder="1" applyAlignment="1">
      <alignment horizontal="center" vertical="center"/>
      <protection/>
    </xf>
    <xf numFmtId="0" fontId="20" fillId="2" borderId="10" xfId="47" applyFont="1" applyFill="1" applyBorder="1" applyAlignment="1">
      <alignment horizontal="center" vertical="center"/>
      <protection/>
    </xf>
    <xf numFmtId="0" fontId="21" fillId="2" borderId="10" xfId="47" applyFont="1" applyFill="1" applyBorder="1" applyAlignment="1">
      <alignment horizontal="center" vertical="center"/>
      <protection/>
    </xf>
    <xf numFmtId="0" fontId="12" fillId="2" borderId="27" xfId="0" applyFont="1" applyFill="1" applyBorder="1" applyAlignment="1">
      <alignment horizontal="center" vertical="center"/>
    </xf>
    <xf numFmtId="1" fontId="12" fillId="2" borderId="27" xfId="0" applyNumberFormat="1" applyFont="1" applyFill="1" applyBorder="1" applyAlignment="1">
      <alignment horizontal="center" vertical="center"/>
    </xf>
    <xf numFmtId="1" fontId="64" fillId="2" borderId="30" xfId="0" applyNumberFormat="1" applyFont="1" applyFill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1" fontId="12" fillId="2" borderId="11" xfId="0" applyNumberFormat="1" applyFont="1" applyFill="1" applyBorder="1" applyAlignment="1">
      <alignment horizontal="center" vertical="center"/>
    </xf>
    <xf numFmtId="1" fontId="12" fillId="2" borderId="18" xfId="0" applyNumberFormat="1" applyFont="1" applyFill="1" applyBorder="1" applyAlignment="1">
      <alignment horizontal="center" vertical="center"/>
    </xf>
    <xf numFmtId="1" fontId="12" fillId="2" borderId="16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1" fontId="12" fillId="2" borderId="25" xfId="0" applyNumberFormat="1" applyFont="1" applyFill="1" applyBorder="1" applyAlignment="1">
      <alignment horizontal="center" vertical="center"/>
    </xf>
    <xf numFmtId="1" fontId="12" fillId="2" borderId="21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1" fontId="12" fillId="2" borderId="20" xfId="0" applyNumberFormat="1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1" fontId="12" fillId="2" borderId="15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0" fontId="16" fillId="4" borderId="27" xfId="47" applyFont="1" applyFill="1" applyBorder="1" applyAlignment="1">
      <alignment horizontal="center" vertical="center"/>
      <protection/>
    </xf>
    <xf numFmtId="0" fontId="14" fillId="4" borderId="28" xfId="0" applyFont="1" applyFill="1" applyBorder="1" applyAlignment="1">
      <alignment horizontal="center" vertical="center"/>
    </xf>
    <xf numFmtId="0" fontId="15" fillId="4" borderId="27" xfId="47" applyFont="1" applyFill="1" applyBorder="1" applyAlignment="1">
      <alignment horizontal="center" vertical="center"/>
      <protection/>
    </xf>
    <xf numFmtId="0" fontId="16" fillId="4" borderId="16" xfId="47" applyFont="1" applyFill="1" applyBorder="1" applyAlignment="1">
      <alignment horizontal="center" vertical="center"/>
      <protection/>
    </xf>
    <xf numFmtId="0" fontId="14" fillId="4" borderId="17" xfId="0" applyFont="1" applyFill="1" applyBorder="1" applyAlignment="1">
      <alignment horizontal="center" vertical="center"/>
    </xf>
    <xf numFmtId="0" fontId="16" fillId="4" borderId="11" xfId="47" applyFont="1" applyFill="1" applyBorder="1" applyAlignment="1">
      <alignment horizontal="center" vertical="center"/>
      <protection/>
    </xf>
    <xf numFmtId="0" fontId="16" fillId="4" borderId="18" xfId="47" applyFont="1" applyFill="1" applyBorder="1" applyAlignment="1">
      <alignment horizontal="center" vertical="center"/>
      <protection/>
    </xf>
    <xf numFmtId="0" fontId="16" fillId="4" borderId="18" xfId="47" applyFont="1" applyFill="1" applyBorder="1" applyAlignment="1">
      <alignment horizontal="center" vertical="center"/>
      <protection/>
    </xf>
    <xf numFmtId="0" fontId="15" fillId="4" borderId="16" xfId="47" applyFont="1" applyFill="1" applyBorder="1" applyAlignment="1">
      <alignment horizontal="center" vertical="center"/>
      <protection/>
    </xf>
    <xf numFmtId="0" fontId="14" fillId="4" borderId="11" xfId="47" applyFont="1" applyFill="1" applyBorder="1" applyAlignment="1">
      <alignment horizontal="center" vertical="center"/>
      <protection/>
    </xf>
    <xf numFmtId="0" fontId="15" fillId="4" borderId="18" xfId="47" applyFont="1" applyFill="1" applyBorder="1" applyAlignment="1">
      <alignment horizontal="center" vertical="center"/>
      <protection/>
    </xf>
    <xf numFmtId="0" fontId="14" fillId="4" borderId="18" xfId="47" applyFont="1" applyFill="1" applyBorder="1" applyAlignment="1">
      <alignment horizontal="center" vertical="center"/>
      <protection/>
    </xf>
    <xf numFmtId="0" fontId="14" fillId="4" borderId="11" xfId="47" applyFont="1" applyFill="1" applyBorder="1" applyAlignment="1">
      <alignment horizontal="center" vertical="center"/>
      <protection/>
    </xf>
    <xf numFmtId="0" fontId="14" fillId="4" borderId="18" xfId="47" applyFont="1" applyFill="1" applyBorder="1" applyAlignment="1">
      <alignment horizontal="center" vertical="center"/>
      <protection/>
    </xf>
    <xf numFmtId="0" fontId="16" fillId="4" borderId="17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16" xfId="47" applyFont="1" applyFill="1" applyBorder="1" applyAlignment="1">
      <alignment horizontal="center" vertical="center"/>
      <protection/>
    </xf>
    <xf numFmtId="0" fontId="14" fillId="4" borderId="20" xfId="47" applyFont="1" applyFill="1" applyBorder="1" applyAlignment="1">
      <alignment horizontal="center" vertical="center"/>
      <protection/>
    </xf>
    <xf numFmtId="0" fontId="16" fillId="4" borderId="15" xfId="47" applyFont="1" applyFill="1" applyBorder="1" applyAlignment="1">
      <alignment horizontal="center" vertical="center"/>
      <protection/>
    </xf>
    <xf numFmtId="0" fontId="16" fillId="4" borderId="22" xfId="0" applyFont="1" applyFill="1" applyBorder="1" applyAlignment="1">
      <alignment horizontal="center" vertical="center"/>
    </xf>
    <xf numFmtId="0" fontId="16" fillId="4" borderId="15" xfId="47" applyFont="1" applyFill="1" applyBorder="1" applyAlignment="1">
      <alignment horizontal="center" vertical="center"/>
      <protection/>
    </xf>
    <xf numFmtId="0" fontId="15" fillId="4" borderId="15" xfId="47" applyFont="1" applyFill="1" applyBorder="1" applyAlignment="1">
      <alignment horizontal="center" vertical="center"/>
      <protection/>
    </xf>
    <xf numFmtId="0" fontId="15" fillId="4" borderId="11" xfId="47" applyFont="1" applyFill="1" applyBorder="1" applyAlignment="1">
      <alignment horizontal="center" vertical="center"/>
      <protection/>
    </xf>
    <xf numFmtId="0" fontId="16" fillId="4" borderId="25" xfId="47" applyFont="1" applyFill="1" applyBorder="1" applyAlignment="1">
      <alignment horizontal="center" vertical="center"/>
      <protection/>
    </xf>
    <xf numFmtId="0" fontId="14" fillId="4" borderId="22" xfId="0" applyFont="1" applyFill="1" applyBorder="1" applyAlignment="1">
      <alignment horizontal="center" vertical="center"/>
    </xf>
    <xf numFmtId="0" fontId="14" fillId="4" borderId="15" xfId="47" applyFont="1" applyFill="1" applyBorder="1" applyAlignment="1">
      <alignment horizontal="center" vertical="center"/>
      <protection/>
    </xf>
    <xf numFmtId="0" fontId="14" fillId="4" borderId="21" xfId="47" applyFont="1" applyFill="1" applyBorder="1" applyAlignment="1">
      <alignment horizontal="center" vertical="center"/>
      <protection/>
    </xf>
    <xf numFmtId="0" fontId="15" fillId="4" borderId="25" xfId="47" applyFont="1" applyFill="1" applyBorder="1" applyAlignment="1">
      <alignment horizontal="center" vertical="center"/>
      <protection/>
    </xf>
    <xf numFmtId="2" fontId="5" fillId="34" borderId="11" xfId="0" applyNumberFormat="1" applyFont="1" applyFill="1" applyBorder="1" applyAlignment="1">
      <alignment horizontal="center" vertical="center"/>
    </xf>
    <xf numFmtId="0" fontId="14" fillId="4" borderId="30" xfId="47" applyFont="1" applyFill="1" applyBorder="1" applyAlignment="1">
      <alignment horizontal="center" vertical="center"/>
      <protection/>
    </xf>
    <xf numFmtId="0" fontId="65" fillId="4" borderId="30" xfId="47" applyFont="1" applyFill="1" applyBorder="1" applyAlignment="1">
      <alignment horizontal="center" vertical="center"/>
      <protection/>
    </xf>
    <xf numFmtId="1" fontId="5" fillId="2" borderId="25" xfId="0" applyNumberFormat="1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12" fillId="38" borderId="17" xfId="0" applyFont="1" applyFill="1" applyBorder="1" applyAlignment="1">
      <alignment horizontal="center" vertical="center"/>
    </xf>
    <xf numFmtId="1" fontId="12" fillId="38" borderId="11" xfId="0" applyNumberFormat="1" applyFont="1" applyFill="1" applyBorder="1" applyAlignment="1">
      <alignment horizontal="center" vertical="center"/>
    </xf>
    <xf numFmtId="1" fontId="12" fillId="38" borderId="18" xfId="0" applyNumberFormat="1" applyFont="1" applyFill="1" applyBorder="1" applyAlignment="1">
      <alignment horizontal="center" vertical="center"/>
    </xf>
    <xf numFmtId="1" fontId="12" fillId="38" borderId="16" xfId="0" applyNumberFormat="1" applyFont="1" applyFill="1" applyBorder="1" applyAlignment="1">
      <alignment horizontal="center" vertical="center"/>
    </xf>
    <xf numFmtId="1" fontId="5" fillId="38" borderId="16" xfId="0" applyNumberFormat="1" applyFont="1" applyFill="1" applyBorder="1" applyAlignment="1">
      <alignment horizontal="center" vertical="center"/>
    </xf>
    <xf numFmtId="0" fontId="12" fillId="38" borderId="16" xfId="0" applyFont="1" applyFill="1" applyBorder="1" applyAlignment="1">
      <alignment horizontal="center" vertical="center"/>
    </xf>
    <xf numFmtId="0" fontId="12" fillId="38" borderId="19" xfId="0" applyFont="1" applyFill="1" applyBorder="1" applyAlignment="1">
      <alignment horizontal="center" vertical="center"/>
    </xf>
    <xf numFmtId="1" fontId="12" fillId="38" borderId="20" xfId="0" applyNumberFormat="1" applyFont="1" applyFill="1" applyBorder="1" applyAlignment="1">
      <alignment horizontal="center" vertical="center"/>
    </xf>
    <xf numFmtId="0" fontId="13" fillId="38" borderId="17" xfId="0" applyFont="1" applyFill="1" applyBorder="1" applyAlignment="1">
      <alignment horizontal="center" vertical="center"/>
    </xf>
    <xf numFmtId="1" fontId="5" fillId="38" borderId="18" xfId="0" applyNumberFormat="1" applyFont="1" applyFill="1" applyBorder="1" applyAlignment="1">
      <alignment horizontal="center" vertical="center"/>
    </xf>
    <xf numFmtId="0" fontId="12" fillId="38" borderId="15" xfId="0" applyFont="1" applyFill="1" applyBorder="1" applyAlignment="1">
      <alignment horizontal="center" vertical="center"/>
    </xf>
    <xf numFmtId="1" fontId="12" fillId="38" borderId="15" xfId="0" applyNumberFormat="1" applyFont="1" applyFill="1" applyBorder="1" applyAlignment="1">
      <alignment horizontal="center" vertical="center"/>
    </xf>
    <xf numFmtId="1" fontId="12" fillId="38" borderId="21" xfId="0" applyNumberFormat="1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2" fontId="5" fillId="34" borderId="27" xfId="0" applyNumberFormat="1" applyFont="1" applyFill="1" applyBorder="1" applyAlignment="1">
      <alignment horizontal="center" vertical="center"/>
    </xf>
    <xf numFmtId="0" fontId="66" fillId="36" borderId="11" xfId="0" applyFont="1" applyFill="1" applyBorder="1" applyAlignment="1">
      <alignment horizontal="center" vertical="center"/>
    </xf>
    <xf numFmtId="1" fontId="66" fillId="34" borderId="16" xfId="0" applyNumberFormat="1" applyFont="1" applyFill="1" applyBorder="1" applyAlignment="1">
      <alignment horizontal="center" vertical="center"/>
    </xf>
    <xf numFmtId="2" fontId="66" fillId="34" borderId="16" xfId="0" applyNumberFormat="1" applyFont="1" applyFill="1" applyBorder="1" applyAlignment="1">
      <alignment horizontal="center" vertical="center"/>
    </xf>
    <xf numFmtId="0" fontId="66" fillId="10" borderId="17" xfId="0" applyFont="1" applyFill="1" applyBorder="1" applyAlignment="1">
      <alignment horizontal="center" vertical="center"/>
    </xf>
    <xf numFmtId="1" fontId="67" fillId="33" borderId="23" xfId="0" applyNumberFormat="1" applyFont="1" applyFill="1" applyBorder="1" applyAlignment="1">
      <alignment horizontal="center" vertical="center"/>
    </xf>
    <xf numFmtId="0" fontId="67" fillId="33" borderId="11" xfId="0" applyNumberFormat="1" applyFont="1" applyFill="1" applyBorder="1" applyAlignment="1">
      <alignment horizontal="center" vertical="center"/>
    </xf>
    <xf numFmtId="0" fontId="66" fillId="33" borderId="18" xfId="0" applyNumberFormat="1" applyFont="1" applyFill="1" applyBorder="1" applyAlignment="1">
      <alignment horizontal="center" vertical="center"/>
    </xf>
    <xf numFmtId="1" fontId="68" fillId="34" borderId="25" xfId="0" applyNumberFormat="1" applyFont="1" applyFill="1" applyBorder="1" applyAlignment="1">
      <alignment horizontal="center" vertical="center"/>
    </xf>
    <xf numFmtId="2" fontId="68" fillId="34" borderId="25" xfId="0" applyNumberFormat="1" applyFont="1" applyFill="1" applyBorder="1" applyAlignment="1">
      <alignment horizontal="center" vertical="center"/>
    </xf>
    <xf numFmtId="0" fontId="68" fillId="36" borderId="15" xfId="0" applyFont="1" applyFill="1" applyBorder="1" applyAlignment="1">
      <alignment horizontal="center" vertical="center"/>
    </xf>
    <xf numFmtId="0" fontId="68" fillId="10" borderId="22" xfId="0" applyFont="1" applyFill="1" applyBorder="1" applyAlignment="1">
      <alignment horizontal="center" vertical="center"/>
    </xf>
    <xf numFmtId="1" fontId="68" fillId="33" borderId="34" xfId="0" applyNumberFormat="1" applyFont="1" applyFill="1" applyBorder="1" applyAlignment="1">
      <alignment horizontal="center" vertical="center"/>
    </xf>
    <xf numFmtId="0" fontId="68" fillId="33" borderId="15" xfId="0" applyNumberFormat="1" applyFont="1" applyFill="1" applyBorder="1" applyAlignment="1">
      <alignment horizontal="center" vertical="center"/>
    </xf>
    <xf numFmtId="0" fontId="68" fillId="33" borderId="21" xfId="0" applyNumberFormat="1" applyFont="1" applyFill="1" applyBorder="1" applyAlignment="1">
      <alignment horizontal="center" vertical="center"/>
    </xf>
    <xf numFmtId="1" fontId="5" fillId="38" borderId="27" xfId="0" applyNumberFormat="1" applyFont="1" applyFill="1" applyBorder="1" applyAlignment="1">
      <alignment horizontal="center" vertical="center"/>
    </xf>
    <xf numFmtId="0" fontId="10" fillId="39" borderId="32" xfId="0" applyFont="1" applyFill="1" applyBorder="1" applyAlignment="1" quotePrefix="1">
      <alignment horizontal="center" vertical="center"/>
    </xf>
    <xf numFmtId="0" fontId="10" fillId="39" borderId="31" xfId="0" applyFont="1" applyFill="1" applyBorder="1" applyAlignment="1">
      <alignment horizontal="center" vertical="center"/>
    </xf>
    <xf numFmtId="0" fontId="0" fillId="39" borderId="35" xfId="0" applyFill="1" applyBorder="1" applyAlignment="1">
      <alignment/>
    </xf>
    <xf numFmtId="0" fontId="4" fillId="39" borderId="32" xfId="0" applyFont="1" applyFill="1" applyBorder="1" applyAlignment="1" quotePrefix="1">
      <alignment horizontal="center" vertical="center"/>
    </xf>
    <xf numFmtId="0" fontId="5" fillId="39" borderId="31" xfId="0" applyFont="1" applyFill="1" applyBorder="1" applyAlignment="1">
      <alignment horizontal="center" vertical="center"/>
    </xf>
    <xf numFmtId="0" fontId="5" fillId="39" borderId="36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 textRotation="180"/>
    </xf>
    <xf numFmtId="0" fontId="8" fillId="0" borderId="0" xfId="0" applyFont="1" applyBorder="1" applyAlignment="1">
      <alignment horizontal="center" vertical="center" textRotation="180"/>
    </xf>
    <xf numFmtId="0" fontId="18" fillId="39" borderId="32" xfId="0" applyFont="1" applyFill="1" applyBorder="1" applyAlignment="1" quotePrefix="1">
      <alignment horizontal="center" vertical="center"/>
    </xf>
    <xf numFmtId="0" fontId="19" fillId="39" borderId="31" xfId="0" applyFont="1" applyFill="1" applyBorder="1" applyAlignment="1">
      <alignment horizontal="center" vertical="center"/>
    </xf>
    <xf numFmtId="0" fontId="19" fillId="39" borderId="36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1" fontId="12" fillId="4" borderId="27" xfId="0" applyNumberFormat="1" applyFont="1" applyFill="1" applyBorder="1" applyAlignment="1">
      <alignment horizontal="center" vertical="center"/>
    </xf>
    <xf numFmtId="1" fontId="12" fillId="4" borderId="30" xfId="0" applyNumberFormat="1" applyFont="1" applyFill="1" applyBorder="1" applyAlignment="1">
      <alignment horizontal="center" vertical="center"/>
    </xf>
    <xf numFmtId="1" fontId="5" fillId="4" borderId="27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1" fontId="12" fillId="4" borderId="11" xfId="0" applyNumberFormat="1" applyFont="1" applyFill="1" applyBorder="1" applyAlignment="1">
      <alignment horizontal="center" vertical="center"/>
    </xf>
    <xf numFmtId="1" fontId="12" fillId="4" borderId="18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1" fontId="12" fillId="4" borderId="16" xfId="0" applyNumberFormat="1" applyFont="1" applyFill="1" applyBorder="1" applyAlignment="1">
      <alignment horizontal="center" vertical="center"/>
    </xf>
    <xf numFmtId="1" fontId="12" fillId="4" borderId="20" xfId="0" applyNumberFormat="1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1" fontId="12" fillId="4" borderId="15" xfId="0" applyNumberFormat="1" applyFont="1" applyFill="1" applyBorder="1" applyAlignment="1">
      <alignment horizontal="center" vertical="center"/>
    </xf>
    <xf numFmtId="1" fontId="12" fillId="4" borderId="21" xfId="0" applyNumberFormat="1" applyFont="1" applyFill="1" applyBorder="1" applyAlignment="1">
      <alignment horizontal="center" vertical="center"/>
    </xf>
    <xf numFmtId="1" fontId="5" fillId="4" borderId="25" xfId="0" applyNumberFormat="1" applyFont="1" applyFill="1" applyBorder="1" applyAlignment="1">
      <alignment horizontal="center" vertical="center"/>
    </xf>
    <xf numFmtId="0" fontId="22" fillId="7" borderId="32" xfId="0" applyFont="1" applyFill="1" applyBorder="1" applyAlignment="1">
      <alignment horizontal="center" vertical="center"/>
    </xf>
    <xf numFmtId="0" fontId="22" fillId="7" borderId="31" xfId="0" applyFont="1" applyFill="1" applyBorder="1" applyAlignment="1">
      <alignment horizontal="center" vertical="center"/>
    </xf>
    <xf numFmtId="0" fontId="22" fillId="7" borderId="35" xfId="0" applyFont="1" applyFill="1" applyBorder="1" applyAlignment="1">
      <alignment horizontal="center" vertical="center"/>
    </xf>
    <xf numFmtId="1" fontId="5" fillId="38" borderId="15" xfId="0" applyNumberFormat="1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H3" sqref="H3:H12"/>
    </sheetView>
  </sheetViews>
  <sheetFormatPr defaultColWidth="9.00390625" defaultRowHeight="12.75"/>
  <cols>
    <col min="2" max="2" width="24.75390625" style="0" customWidth="1"/>
    <col min="3" max="8" width="12.75390625" style="0" customWidth="1"/>
  </cols>
  <sheetData>
    <row r="1" spans="1:8" ht="25.5" customHeight="1" thickBot="1">
      <c r="A1" s="180" t="s">
        <v>47</v>
      </c>
      <c r="B1" s="181"/>
      <c r="C1" s="181"/>
      <c r="D1" s="181"/>
      <c r="E1" s="181"/>
      <c r="F1" s="181"/>
      <c r="G1" s="181"/>
      <c r="H1" s="182"/>
    </row>
    <row r="2" spans="1:8" ht="19.5" customHeight="1" thickBot="1">
      <c r="A2" s="91" t="s">
        <v>0</v>
      </c>
      <c r="B2" s="92" t="s">
        <v>1</v>
      </c>
      <c r="C2" s="93" t="s">
        <v>12</v>
      </c>
      <c r="D2" s="93" t="s">
        <v>13</v>
      </c>
      <c r="E2" s="94" t="s">
        <v>14</v>
      </c>
      <c r="F2" s="94" t="s">
        <v>38</v>
      </c>
      <c r="G2" s="95" t="s">
        <v>15</v>
      </c>
      <c r="H2" s="93" t="s">
        <v>6</v>
      </c>
    </row>
    <row r="3" spans="1:8" ht="19.5" customHeight="1">
      <c r="A3" s="117" t="s">
        <v>16</v>
      </c>
      <c r="B3" s="118" t="s">
        <v>58</v>
      </c>
      <c r="C3" s="117">
        <v>166</v>
      </c>
      <c r="D3" s="146">
        <v>170</v>
      </c>
      <c r="E3" s="146">
        <v>194</v>
      </c>
      <c r="F3" s="147">
        <v>213</v>
      </c>
      <c r="G3" s="119">
        <f aca="true" t="shared" si="0" ref="G3:G12">C3+D3+E3+F3</f>
        <v>743</v>
      </c>
      <c r="H3" s="81">
        <f aca="true" t="shared" si="1" ref="H3:H31">AVERAGE(C3:F3)</f>
        <v>185.75</v>
      </c>
    </row>
    <row r="4" spans="1:8" ht="19.5" customHeight="1">
      <c r="A4" s="120" t="s">
        <v>17</v>
      </c>
      <c r="B4" s="121" t="s">
        <v>57</v>
      </c>
      <c r="C4" s="126">
        <v>182</v>
      </c>
      <c r="D4" s="128">
        <v>191</v>
      </c>
      <c r="E4" s="128">
        <v>181</v>
      </c>
      <c r="F4" s="128">
        <v>158</v>
      </c>
      <c r="G4" s="125">
        <f t="shared" si="0"/>
        <v>712</v>
      </c>
      <c r="H4" s="82">
        <f t="shared" si="1"/>
        <v>178</v>
      </c>
    </row>
    <row r="5" spans="1:8" ht="19.5" customHeight="1">
      <c r="A5" s="120" t="s">
        <v>18</v>
      </c>
      <c r="B5" s="121" t="s">
        <v>59</v>
      </c>
      <c r="C5" s="126">
        <v>171</v>
      </c>
      <c r="D5" s="130">
        <v>167</v>
      </c>
      <c r="E5" s="130">
        <v>157</v>
      </c>
      <c r="F5" s="127">
        <v>204</v>
      </c>
      <c r="G5" s="125">
        <f t="shared" si="0"/>
        <v>699</v>
      </c>
      <c r="H5" s="83">
        <f t="shared" si="1"/>
        <v>174.75</v>
      </c>
    </row>
    <row r="6" spans="1:8" ht="19.5" customHeight="1">
      <c r="A6" s="120" t="s">
        <v>19</v>
      </c>
      <c r="B6" s="121" t="s">
        <v>50</v>
      </c>
      <c r="C6" s="126">
        <v>154</v>
      </c>
      <c r="D6" s="130">
        <v>172</v>
      </c>
      <c r="E6" s="130">
        <v>168</v>
      </c>
      <c r="F6" s="128">
        <v>178</v>
      </c>
      <c r="G6" s="125">
        <f t="shared" si="0"/>
        <v>672</v>
      </c>
      <c r="H6" s="84">
        <f t="shared" si="1"/>
        <v>168</v>
      </c>
    </row>
    <row r="7" spans="1:8" ht="19.5" customHeight="1">
      <c r="A7" s="120" t="s">
        <v>20</v>
      </c>
      <c r="B7" s="121" t="s">
        <v>53</v>
      </c>
      <c r="C7" s="129">
        <v>173</v>
      </c>
      <c r="D7" s="124">
        <v>166</v>
      </c>
      <c r="E7" s="124">
        <v>147</v>
      </c>
      <c r="F7" s="124">
        <v>178</v>
      </c>
      <c r="G7" s="125">
        <f t="shared" si="0"/>
        <v>664</v>
      </c>
      <c r="H7" s="84">
        <f t="shared" si="1"/>
        <v>166</v>
      </c>
    </row>
    <row r="8" spans="1:8" ht="19.5" customHeight="1">
      <c r="A8" s="120" t="s">
        <v>21</v>
      </c>
      <c r="B8" s="121" t="s">
        <v>54</v>
      </c>
      <c r="C8" s="126">
        <v>140</v>
      </c>
      <c r="D8" s="128">
        <v>149</v>
      </c>
      <c r="E8" s="127">
        <v>205</v>
      </c>
      <c r="F8" s="128">
        <v>155</v>
      </c>
      <c r="G8" s="125">
        <f t="shared" si="0"/>
        <v>649</v>
      </c>
      <c r="H8" s="84">
        <f t="shared" si="1"/>
        <v>162.25</v>
      </c>
    </row>
    <row r="9" spans="1:8" ht="19.5" customHeight="1">
      <c r="A9" s="120" t="s">
        <v>22</v>
      </c>
      <c r="B9" s="121" t="s">
        <v>55</v>
      </c>
      <c r="C9" s="126">
        <v>159</v>
      </c>
      <c r="D9" s="128">
        <v>169</v>
      </c>
      <c r="E9" s="128">
        <v>147</v>
      </c>
      <c r="F9" s="128">
        <v>150</v>
      </c>
      <c r="G9" s="125">
        <f t="shared" si="0"/>
        <v>625</v>
      </c>
      <c r="H9" s="84">
        <f t="shared" si="1"/>
        <v>156.25</v>
      </c>
    </row>
    <row r="10" spans="1:8" ht="19.5" customHeight="1">
      <c r="A10" s="120" t="s">
        <v>23</v>
      </c>
      <c r="B10" s="121" t="s">
        <v>56</v>
      </c>
      <c r="C10" s="126">
        <v>161</v>
      </c>
      <c r="D10" s="128">
        <v>145</v>
      </c>
      <c r="E10" s="128">
        <v>156</v>
      </c>
      <c r="F10" s="128">
        <v>135</v>
      </c>
      <c r="G10" s="125">
        <f t="shared" si="0"/>
        <v>597</v>
      </c>
      <c r="H10" s="84">
        <f t="shared" si="1"/>
        <v>149.25</v>
      </c>
    </row>
    <row r="11" spans="1:8" ht="19.5" customHeight="1">
      <c r="A11" s="120" t="s">
        <v>24</v>
      </c>
      <c r="B11" s="121" t="s">
        <v>51</v>
      </c>
      <c r="C11" s="122">
        <v>142</v>
      </c>
      <c r="D11" s="123">
        <v>128</v>
      </c>
      <c r="E11" s="124">
        <v>149</v>
      </c>
      <c r="F11" s="124">
        <v>174</v>
      </c>
      <c r="G11" s="125">
        <f t="shared" si="0"/>
        <v>593</v>
      </c>
      <c r="H11" s="84">
        <f t="shared" si="1"/>
        <v>148.25</v>
      </c>
    </row>
    <row r="12" spans="1:8" ht="19.5" customHeight="1" thickBot="1">
      <c r="A12" s="140" t="s">
        <v>25</v>
      </c>
      <c r="B12" s="141" t="s">
        <v>52</v>
      </c>
      <c r="C12" s="142">
        <v>132</v>
      </c>
      <c r="D12" s="143">
        <v>135</v>
      </c>
      <c r="E12" s="143">
        <v>142</v>
      </c>
      <c r="F12" s="143">
        <v>172</v>
      </c>
      <c r="G12" s="144">
        <f t="shared" si="0"/>
        <v>581</v>
      </c>
      <c r="H12" s="84">
        <f t="shared" si="1"/>
        <v>145.25</v>
      </c>
    </row>
    <row r="13" spans="1:8" ht="19.5" customHeight="1" hidden="1">
      <c r="A13" s="122" t="s">
        <v>26</v>
      </c>
      <c r="B13" s="131"/>
      <c r="C13" s="126"/>
      <c r="D13" s="130"/>
      <c r="E13" s="130"/>
      <c r="F13" s="130"/>
      <c r="G13" s="139">
        <f aca="true" t="shared" si="2" ref="G13:G31">C13+D13+E13+F13</f>
        <v>0</v>
      </c>
      <c r="H13" s="84" t="e">
        <f t="shared" si="1"/>
        <v>#DIV/0!</v>
      </c>
    </row>
    <row r="14" spans="1:8" ht="19.5" customHeight="1" hidden="1">
      <c r="A14" s="120" t="s">
        <v>27</v>
      </c>
      <c r="B14" s="121"/>
      <c r="C14" s="126"/>
      <c r="D14" s="127"/>
      <c r="E14" s="130"/>
      <c r="F14" s="128"/>
      <c r="G14" s="125">
        <f t="shared" si="2"/>
        <v>0</v>
      </c>
      <c r="H14" s="84" t="e">
        <f t="shared" si="1"/>
        <v>#DIV/0!</v>
      </c>
    </row>
    <row r="15" spans="1:8" ht="19.5" customHeight="1" hidden="1">
      <c r="A15" s="120" t="s">
        <v>28</v>
      </c>
      <c r="B15" s="121"/>
      <c r="C15" s="129"/>
      <c r="D15" s="124"/>
      <c r="E15" s="124"/>
      <c r="F15" s="124"/>
      <c r="G15" s="125">
        <f t="shared" si="2"/>
        <v>0</v>
      </c>
      <c r="H15" s="84" t="e">
        <f t="shared" si="1"/>
        <v>#DIV/0!</v>
      </c>
    </row>
    <row r="16" spans="1:8" ht="19.5" customHeight="1" hidden="1">
      <c r="A16" s="120" t="s">
        <v>29</v>
      </c>
      <c r="B16" s="121"/>
      <c r="C16" s="126"/>
      <c r="D16" s="128"/>
      <c r="E16" s="128"/>
      <c r="F16" s="128"/>
      <c r="G16" s="125">
        <f t="shared" si="2"/>
        <v>0</v>
      </c>
      <c r="H16" s="85" t="e">
        <f t="shared" si="1"/>
        <v>#DIV/0!</v>
      </c>
    </row>
    <row r="17" spans="1:8" ht="19.5" customHeight="1" hidden="1">
      <c r="A17" s="120" t="s">
        <v>30</v>
      </c>
      <c r="B17" s="132"/>
      <c r="C17" s="133"/>
      <c r="D17" s="134"/>
      <c r="E17" s="134"/>
      <c r="F17" s="134"/>
      <c r="G17" s="125">
        <f t="shared" si="2"/>
        <v>0</v>
      </c>
      <c r="H17" s="86" t="e">
        <f t="shared" si="1"/>
        <v>#DIV/0!</v>
      </c>
    </row>
    <row r="18" spans="1:8" ht="19.5" customHeight="1" hidden="1" thickBot="1">
      <c r="A18" s="135" t="s">
        <v>31</v>
      </c>
      <c r="B18" s="136"/>
      <c r="C18" s="137"/>
      <c r="D18" s="135"/>
      <c r="E18" s="135"/>
      <c r="F18" s="135"/>
      <c r="G18" s="138">
        <f t="shared" si="2"/>
        <v>0</v>
      </c>
      <c r="H18" s="87" t="e">
        <f t="shared" si="1"/>
        <v>#DIV/0!</v>
      </c>
    </row>
    <row r="19" spans="1:8" ht="19.5" customHeight="1" hidden="1">
      <c r="A19" s="122" t="s">
        <v>32</v>
      </c>
      <c r="B19" s="121"/>
      <c r="C19" s="126"/>
      <c r="D19" s="128"/>
      <c r="E19" s="128"/>
      <c r="F19" s="128"/>
      <c r="G19" s="139">
        <f t="shared" si="2"/>
        <v>0</v>
      </c>
      <c r="H19" s="88" t="e">
        <f t="shared" si="1"/>
        <v>#DIV/0!</v>
      </c>
    </row>
    <row r="20" spans="1:8" ht="19.5" customHeight="1" hidden="1" thickBot="1">
      <c r="A20" s="140" t="s">
        <v>33</v>
      </c>
      <c r="B20" s="141"/>
      <c r="C20" s="142"/>
      <c r="D20" s="143"/>
      <c r="E20" s="143"/>
      <c r="F20" s="143"/>
      <c r="G20" s="144">
        <f t="shared" si="2"/>
        <v>0</v>
      </c>
      <c r="H20" s="89" t="e">
        <f t="shared" si="1"/>
        <v>#DIV/0!</v>
      </c>
    </row>
    <row r="21" spans="1:8" ht="15.75" customHeight="1" hidden="1">
      <c r="A21" s="21" t="s">
        <v>34</v>
      </c>
      <c r="B21" s="17"/>
      <c r="C21" s="23"/>
      <c r="D21" s="24"/>
      <c r="E21" s="24"/>
      <c r="F21" s="24"/>
      <c r="G21" s="29">
        <f t="shared" si="2"/>
        <v>0</v>
      </c>
      <c r="H21" s="5" t="e">
        <f t="shared" si="1"/>
        <v>#DIV/0!</v>
      </c>
    </row>
    <row r="22" spans="1:8" ht="15.75" customHeight="1" hidden="1">
      <c r="A22" s="16" t="s">
        <v>35</v>
      </c>
      <c r="B22" s="17"/>
      <c r="C22" s="27"/>
      <c r="D22" s="24"/>
      <c r="E22" s="24"/>
      <c r="F22" s="24"/>
      <c r="G22" s="20">
        <f t="shared" si="2"/>
        <v>0</v>
      </c>
      <c r="H22" s="3" t="e">
        <f t="shared" si="1"/>
        <v>#DIV/0!</v>
      </c>
    </row>
    <row r="23" spans="1:8" ht="15.75" customHeight="1" hidden="1">
      <c r="A23" s="16" t="s">
        <v>36</v>
      </c>
      <c r="B23" s="28"/>
      <c r="C23" s="23"/>
      <c r="D23" s="24"/>
      <c r="E23" s="24"/>
      <c r="F23" s="24"/>
      <c r="G23" s="20">
        <f t="shared" si="2"/>
        <v>0</v>
      </c>
      <c r="H23" s="4" t="e">
        <f t="shared" si="1"/>
        <v>#DIV/0!</v>
      </c>
    </row>
    <row r="24" spans="1:8" ht="12.75" customHeight="1" hidden="1">
      <c r="A24" s="16" t="s">
        <v>37</v>
      </c>
      <c r="B24" s="33"/>
      <c r="C24" s="30"/>
      <c r="D24" s="34"/>
      <c r="E24" s="34"/>
      <c r="F24" s="34"/>
      <c r="G24" s="20">
        <f t="shared" si="2"/>
        <v>0</v>
      </c>
      <c r="H24" s="41" t="e">
        <f t="shared" si="1"/>
        <v>#DIV/0!</v>
      </c>
    </row>
    <row r="25" spans="1:8" ht="12.75" customHeight="1" hidden="1">
      <c r="A25" s="21" t="s">
        <v>39</v>
      </c>
      <c r="B25" s="17"/>
      <c r="C25" s="21"/>
      <c r="D25" s="26"/>
      <c r="E25" s="19"/>
      <c r="F25" s="19"/>
      <c r="G25" s="29">
        <f t="shared" si="2"/>
        <v>0</v>
      </c>
      <c r="H25" s="5" t="e">
        <f t="shared" si="1"/>
        <v>#DIV/0!</v>
      </c>
    </row>
    <row r="26" spans="1:8" ht="12.75" customHeight="1" hidden="1">
      <c r="A26" s="16" t="s">
        <v>41</v>
      </c>
      <c r="B26" s="28"/>
      <c r="C26" s="35"/>
      <c r="D26" s="31"/>
      <c r="E26" s="31"/>
      <c r="F26" s="31"/>
      <c r="G26" s="20">
        <f t="shared" si="2"/>
        <v>0</v>
      </c>
      <c r="H26" s="42" t="e">
        <f t="shared" si="1"/>
        <v>#DIV/0!</v>
      </c>
    </row>
    <row r="27" spans="1:8" ht="12.75" customHeight="1" hidden="1">
      <c r="A27" s="16" t="s">
        <v>40</v>
      </c>
      <c r="B27" s="43"/>
      <c r="C27" s="44"/>
      <c r="D27" s="34"/>
      <c r="E27" s="34"/>
      <c r="F27" s="34"/>
      <c r="G27" s="20">
        <f t="shared" si="2"/>
        <v>0</v>
      </c>
      <c r="H27" s="32" t="e">
        <f t="shared" si="1"/>
        <v>#DIV/0!</v>
      </c>
    </row>
    <row r="28" spans="1:8" ht="12.75" customHeight="1" hidden="1">
      <c r="A28" s="21" t="s">
        <v>42</v>
      </c>
      <c r="B28" s="17"/>
      <c r="C28" s="18"/>
      <c r="D28" s="19"/>
      <c r="E28" s="19"/>
      <c r="F28" s="19"/>
      <c r="G28" s="29">
        <f t="shared" si="2"/>
        <v>0</v>
      </c>
      <c r="H28" s="42" t="e">
        <f t="shared" si="1"/>
        <v>#DIV/0!</v>
      </c>
    </row>
    <row r="29" spans="1:8" ht="12.75" customHeight="1" hidden="1">
      <c r="A29" s="16" t="s">
        <v>43</v>
      </c>
      <c r="B29" s="33"/>
      <c r="C29" s="30"/>
      <c r="D29" s="34"/>
      <c r="E29" s="34"/>
      <c r="F29" s="34"/>
      <c r="G29" s="20">
        <f t="shared" si="2"/>
        <v>0</v>
      </c>
      <c r="H29" s="4" t="e">
        <f t="shared" si="1"/>
        <v>#DIV/0!</v>
      </c>
    </row>
    <row r="30" spans="1:8" ht="12.75" customHeight="1" hidden="1">
      <c r="A30" s="21" t="s">
        <v>44</v>
      </c>
      <c r="B30" s="25"/>
      <c r="C30" s="27"/>
      <c r="D30" s="22"/>
      <c r="E30" s="24"/>
      <c r="F30" s="22"/>
      <c r="G30" s="29">
        <f t="shared" si="2"/>
        <v>0</v>
      </c>
      <c r="H30" s="4" t="e">
        <f t="shared" si="1"/>
        <v>#DIV/0!</v>
      </c>
    </row>
    <row r="31" spans="1:8" ht="12.75" customHeight="1" hidden="1" thickBot="1">
      <c r="A31" s="36" t="s">
        <v>45</v>
      </c>
      <c r="B31" s="37"/>
      <c r="C31" s="38"/>
      <c r="D31" s="39"/>
      <c r="E31" s="39"/>
      <c r="F31" s="39"/>
      <c r="G31" s="40">
        <f t="shared" si="2"/>
        <v>0</v>
      </c>
      <c r="H31" s="15" t="e">
        <f t="shared" si="1"/>
        <v>#DIV/0!</v>
      </c>
    </row>
    <row r="32" spans="1:7" ht="12.75" hidden="1">
      <c r="A32" s="11"/>
      <c r="B32" s="12"/>
      <c r="C32" s="13"/>
      <c r="D32" s="13"/>
      <c r="E32" s="13"/>
      <c r="F32" s="13"/>
      <c r="G32" s="14"/>
    </row>
    <row r="39" ht="12.75">
      <c r="D39" t="s">
        <v>60</v>
      </c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20" sqref="D20:D21"/>
    </sheetView>
  </sheetViews>
  <sheetFormatPr defaultColWidth="9.00390625" defaultRowHeight="12.75"/>
  <cols>
    <col min="1" max="1" width="7.75390625" style="0" customWidth="1"/>
    <col min="2" max="2" width="22.75390625" style="0" customWidth="1"/>
    <col min="3" max="4" width="13.375" style="0" customWidth="1"/>
    <col min="5" max="5" width="14.125" style="0" customWidth="1"/>
    <col min="6" max="6" width="17.375" style="0" customWidth="1"/>
    <col min="7" max="7" width="15.125" style="0" customWidth="1"/>
  </cols>
  <sheetData>
    <row r="1" spans="1:7" ht="32.25" customHeight="1" thickBot="1">
      <c r="A1" s="183" t="s">
        <v>48</v>
      </c>
      <c r="B1" s="184"/>
      <c r="C1" s="184"/>
      <c r="D1" s="184"/>
      <c r="E1" s="184"/>
      <c r="F1" s="184"/>
      <c r="G1" s="185"/>
    </row>
    <row r="2" spans="1:7" ht="25.5" customHeight="1" thickBot="1">
      <c r="A2" s="7" t="s">
        <v>0</v>
      </c>
      <c r="B2" s="8" t="s">
        <v>1</v>
      </c>
      <c r="C2" s="9" t="s">
        <v>4</v>
      </c>
      <c r="D2" s="9" t="s">
        <v>8</v>
      </c>
      <c r="E2" s="9" t="s">
        <v>9</v>
      </c>
      <c r="F2" s="1" t="s">
        <v>5</v>
      </c>
      <c r="G2" s="10" t="s">
        <v>6</v>
      </c>
    </row>
    <row r="3" spans="1:7" ht="21.75" customHeight="1">
      <c r="A3" s="96" t="s">
        <v>16</v>
      </c>
      <c r="B3" s="163" t="s">
        <v>59</v>
      </c>
      <c r="C3" s="97">
        <v>174.75</v>
      </c>
      <c r="D3" s="98">
        <v>181</v>
      </c>
      <c r="E3" s="98">
        <v>230</v>
      </c>
      <c r="F3" s="97">
        <f aca="true" t="shared" si="0" ref="F3:F12">C3+D3+E3</f>
        <v>585.75</v>
      </c>
      <c r="G3" s="99">
        <f aca="true" t="shared" si="1" ref="G3:G18">F3/3</f>
        <v>195.25</v>
      </c>
    </row>
    <row r="4" spans="1:7" ht="21.75" customHeight="1">
      <c r="A4" s="100" t="s">
        <v>17</v>
      </c>
      <c r="B4" s="109" t="s">
        <v>58</v>
      </c>
      <c r="C4" s="102">
        <v>185.75</v>
      </c>
      <c r="D4" s="103">
        <v>185</v>
      </c>
      <c r="E4" s="103">
        <v>182</v>
      </c>
      <c r="F4" s="104">
        <f t="shared" si="0"/>
        <v>552.75</v>
      </c>
      <c r="G4" s="105">
        <f t="shared" si="1"/>
        <v>184.25</v>
      </c>
    </row>
    <row r="5" spans="1:7" ht="21.75" customHeight="1">
      <c r="A5" s="100" t="s">
        <v>18</v>
      </c>
      <c r="B5" s="101" t="s">
        <v>57</v>
      </c>
      <c r="C5" s="102">
        <v>178</v>
      </c>
      <c r="D5" s="103">
        <v>178</v>
      </c>
      <c r="E5" s="103">
        <v>150</v>
      </c>
      <c r="F5" s="104">
        <f t="shared" si="0"/>
        <v>506</v>
      </c>
      <c r="G5" s="105">
        <f t="shared" si="1"/>
        <v>168.66666666666666</v>
      </c>
    </row>
    <row r="6" spans="1:7" ht="21.75" customHeight="1" thickBot="1">
      <c r="A6" s="114" t="s">
        <v>19</v>
      </c>
      <c r="B6" s="106" t="s">
        <v>50</v>
      </c>
      <c r="C6" s="115">
        <v>168</v>
      </c>
      <c r="D6" s="108">
        <v>156</v>
      </c>
      <c r="E6" s="108">
        <v>174</v>
      </c>
      <c r="F6" s="107">
        <f t="shared" si="0"/>
        <v>498</v>
      </c>
      <c r="G6" s="148">
        <f t="shared" si="1"/>
        <v>166</v>
      </c>
    </row>
    <row r="7" spans="1:7" ht="21.75" customHeight="1">
      <c r="A7" s="149" t="s">
        <v>20</v>
      </c>
      <c r="B7" s="150" t="s">
        <v>54</v>
      </c>
      <c r="C7" s="151">
        <v>162.25</v>
      </c>
      <c r="D7" s="152">
        <v>167</v>
      </c>
      <c r="E7" s="152">
        <v>164</v>
      </c>
      <c r="F7" s="151">
        <f t="shared" si="0"/>
        <v>493.25</v>
      </c>
      <c r="G7" s="179">
        <f t="shared" si="1"/>
        <v>164.41666666666666</v>
      </c>
    </row>
    <row r="8" spans="1:7" ht="21.75" customHeight="1">
      <c r="A8" s="149" t="s">
        <v>21</v>
      </c>
      <c r="B8" s="158" t="s">
        <v>51</v>
      </c>
      <c r="C8" s="151">
        <v>148.25</v>
      </c>
      <c r="D8" s="152">
        <v>141</v>
      </c>
      <c r="E8" s="159">
        <v>200</v>
      </c>
      <c r="F8" s="153">
        <f t="shared" si="0"/>
        <v>489.25</v>
      </c>
      <c r="G8" s="154">
        <f t="shared" si="1"/>
        <v>163.08333333333334</v>
      </c>
    </row>
    <row r="9" spans="1:7" ht="21.75" customHeight="1">
      <c r="A9" s="149" t="s">
        <v>22</v>
      </c>
      <c r="B9" s="150" t="s">
        <v>53</v>
      </c>
      <c r="C9" s="151">
        <v>166</v>
      </c>
      <c r="D9" s="152">
        <v>124</v>
      </c>
      <c r="E9" s="152">
        <v>188</v>
      </c>
      <c r="F9" s="153">
        <f t="shared" si="0"/>
        <v>478</v>
      </c>
      <c r="G9" s="154">
        <f t="shared" si="1"/>
        <v>159.33333333333334</v>
      </c>
    </row>
    <row r="10" spans="1:7" ht="21.75" customHeight="1">
      <c r="A10" s="155" t="s">
        <v>23</v>
      </c>
      <c r="B10" s="156" t="s">
        <v>56</v>
      </c>
      <c r="C10" s="153">
        <v>149.25</v>
      </c>
      <c r="D10" s="157">
        <v>152</v>
      </c>
      <c r="E10" s="157">
        <v>164</v>
      </c>
      <c r="F10" s="153">
        <f t="shared" si="0"/>
        <v>465.25</v>
      </c>
      <c r="G10" s="154">
        <f t="shared" si="1"/>
        <v>155.08333333333334</v>
      </c>
    </row>
    <row r="11" spans="1:7" ht="21.75" customHeight="1">
      <c r="A11" s="155" t="s">
        <v>24</v>
      </c>
      <c r="B11" s="156" t="s">
        <v>55</v>
      </c>
      <c r="C11" s="153">
        <v>156.25</v>
      </c>
      <c r="D11" s="157">
        <v>144</v>
      </c>
      <c r="E11" s="157">
        <v>135</v>
      </c>
      <c r="F11" s="153">
        <f t="shared" si="0"/>
        <v>435.25</v>
      </c>
      <c r="G11" s="154">
        <f t="shared" si="1"/>
        <v>145.08333333333334</v>
      </c>
    </row>
    <row r="12" spans="1:7" ht="21.75" customHeight="1" thickBot="1">
      <c r="A12" s="160" t="s">
        <v>25</v>
      </c>
      <c r="B12" s="160" t="s">
        <v>52</v>
      </c>
      <c r="C12" s="161">
        <v>145.25</v>
      </c>
      <c r="D12" s="162">
        <v>127</v>
      </c>
      <c r="E12" s="162">
        <v>162</v>
      </c>
      <c r="F12" s="161">
        <f t="shared" si="0"/>
        <v>434.25</v>
      </c>
      <c r="G12" s="218">
        <f t="shared" si="1"/>
        <v>144.75</v>
      </c>
    </row>
    <row r="13" spans="1:7" ht="21.75" customHeight="1" hidden="1">
      <c r="A13" s="100" t="s">
        <v>26</v>
      </c>
      <c r="B13" s="109"/>
      <c r="C13" s="102"/>
      <c r="D13" s="103"/>
      <c r="E13" s="103"/>
      <c r="F13" s="102"/>
      <c r="G13" s="110">
        <f t="shared" si="1"/>
        <v>0</v>
      </c>
    </row>
    <row r="14" spans="1:7" ht="21.75" customHeight="1" hidden="1">
      <c r="A14" s="100" t="s">
        <v>27</v>
      </c>
      <c r="B14" s="101"/>
      <c r="C14" s="102"/>
      <c r="D14" s="103"/>
      <c r="E14" s="103"/>
      <c r="F14" s="104"/>
      <c r="G14" s="105">
        <f t="shared" si="1"/>
        <v>0</v>
      </c>
    </row>
    <row r="15" spans="1:7" ht="21.75" customHeight="1" hidden="1">
      <c r="A15" s="100" t="s">
        <v>28</v>
      </c>
      <c r="B15" s="101"/>
      <c r="C15" s="102"/>
      <c r="D15" s="103"/>
      <c r="E15" s="103"/>
      <c r="F15" s="104"/>
      <c r="G15" s="105">
        <f t="shared" si="1"/>
        <v>0</v>
      </c>
    </row>
    <row r="16" spans="1:7" ht="21.75" customHeight="1" hidden="1">
      <c r="A16" s="100" t="s">
        <v>29</v>
      </c>
      <c r="B16" s="101"/>
      <c r="C16" s="102"/>
      <c r="D16" s="103"/>
      <c r="E16" s="103"/>
      <c r="F16" s="104"/>
      <c r="G16" s="105">
        <f t="shared" si="1"/>
        <v>0</v>
      </c>
    </row>
    <row r="17" spans="1:7" ht="21.75" customHeight="1" hidden="1">
      <c r="A17" s="111" t="s">
        <v>30</v>
      </c>
      <c r="B17" s="113"/>
      <c r="C17" s="104"/>
      <c r="D17" s="112"/>
      <c r="E17" s="112"/>
      <c r="F17" s="104"/>
      <c r="G17" s="105">
        <f t="shared" si="1"/>
        <v>0</v>
      </c>
    </row>
    <row r="18" spans="1:8" ht="21.75" customHeight="1" hidden="1" thickBot="1">
      <c r="A18" s="114" t="s">
        <v>31</v>
      </c>
      <c r="B18" s="106"/>
      <c r="C18" s="115"/>
      <c r="D18" s="108"/>
      <c r="E18" s="108"/>
      <c r="F18" s="115"/>
      <c r="G18" s="116">
        <f t="shared" si="1"/>
        <v>0</v>
      </c>
      <c r="H18" t="s">
        <v>46</v>
      </c>
    </row>
    <row r="19" ht="34.5" customHeight="1"/>
    <row r="20" ht="30" customHeight="1"/>
    <row r="21" ht="32.25" customHeight="1"/>
    <row r="22" ht="27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7" ht="12.75">
      <c r="F37" t="s">
        <v>7</v>
      </c>
    </row>
  </sheetData>
  <sheetProtection/>
  <mergeCells count="1">
    <mergeCell ref="A1:G1"/>
  </mergeCells>
  <printOptions/>
  <pageMargins left="0.41" right="0.6" top="0.45" bottom="0.984251969" header="0.4921259845" footer="0.492125984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1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2" max="2" width="30.125" style="0" customWidth="1"/>
    <col min="3" max="4" width="17.00390625" style="0" customWidth="1"/>
    <col min="5" max="5" width="16.75390625" style="0" customWidth="1"/>
    <col min="6" max="6" width="16.375" style="0" customWidth="1"/>
    <col min="7" max="7" width="17.875" style="0" customWidth="1"/>
  </cols>
  <sheetData>
    <row r="1" ht="13.5" thickBot="1"/>
    <row r="2" spans="1:8" ht="29.25" customHeight="1" thickBot="1">
      <c r="A2" s="188" t="s">
        <v>49</v>
      </c>
      <c r="B2" s="189"/>
      <c r="C2" s="189"/>
      <c r="D2" s="189"/>
      <c r="E2" s="189"/>
      <c r="F2" s="189"/>
      <c r="G2" s="190"/>
      <c r="H2" s="2"/>
    </row>
    <row r="3" spans="1:8" ht="30.75" customHeight="1" thickBot="1">
      <c r="A3" s="76" t="s">
        <v>0</v>
      </c>
      <c r="B3" s="77" t="s">
        <v>1</v>
      </c>
      <c r="C3" s="78" t="s">
        <v>62</v>
      </c>
      <c r="D3" s="219" t="s">
        <v>10</v>
      </c>
      <c r="E3" s="220" t="s">
        <v>11</v>
      </c>
      <c r="F3" s="79" t="s">
        <v>2</v>
      </c>
      <c r="G3" s="80" t="s">
        <v>3</v>
      </c>
      <c r="H3" s="186"/>
    </row>
    <row r="4" spans="1:10" ht="31.5" customHeight="1">
      <c r="A4" s="73" t="s">
        <v>16</v>
      </c>
      <c r="B4" s="63" t="s">
        <v>58</v>
      </c>
      <c r="C4" s="64">
        <v>184.25</v>
      </c>
      <c r="D4" s="65">
        <v>183</v>
      </c>
      <c r="E4" s="66">
        <v>188</v>
      </c>
      <c r="F4" s="62">
        <f aca="true" t="shared" si="0" ref="F4:F11">C4+D4+E4</f>
        <v>555.25</v>
      </c>
      <c r="G4" s="164">
        <f aca="true" t="shared" si="1" ref="G4:G11">F4/3</f>
        <v>185.08333333333334</v>
      </c>
      <c r="H4" s="187"/>
      <c r="I4" s="6"/>
      <c r="J4" s="6"/>
    </row>
    <row r="5" spans="1:10" ht="31.5" customHeight="1">
      <c r="A5" s="74" t="s">
        <v>17</v>
      </c>
      <c r="B5" s="68" t="s">
        <v>59</v>
      </c>
      <c r="C5" s="69">
        <v>195.25</v>
      </c>
      <c r="D5" s="70">
        <v>168</v>
      </c>
      <c r="E5" s="71">
        <v>132</v>
      </c>
      <c r="F5" s="67">
        <f t="shared" si="0"/>
        <v>495.25</v>
      </c>
      <c r="G5" s="51">
        <f t="shared" si="1"/>
        <v>165.08333333333334</v>
      </c>
      <c r="H5" s="187"/>
      <c r="I5" s="6"/>
      <c r="J5" s="6"/>
    </row>
    <row r="6" spans="1:10" ht="31.5" customHeight="1">
      <c r="A6" s="165" t="s">
        <v>18</v>
      </c>
      <c r="B6" s="168" t="s">
        <v>50</v>
      </c>
      <c r="C6" s="169">
        <v>166</v>
      </c>
      <c r="D6" s="170">
        <v>167</v>
      </c>
      <c r="E6" s="171">
        <v>157</v>
      </c>
      <c r="F6" s="166">
        <f t="shared" si="0"/>
        <v>490</v>
      </c>
      <c r="G6" s="167">
        <f t="shared" si="1"/>
        <v>163.33333333333334</v>
      </c>
      <c r="H6" s="187"/>
      <c r="I6" s="6"/>
      <c r="J6" s="6"/>
    </row>
    <row r="7" spans="1:10" ht="31.5" customHeight="1" thickBot="1">
      <c r="A7" s="174" t="s">
        <v>19</v>
      </c>
      <c r="B7" s="175" t="s">
        <v>57</v>
      </c>
      <c r="C7" s="176">
        <v>168.66666666666666</v>
      </c>
      <c r="D7" s="177">
        <v>106</v>
      </c>
      <c r="E7" s="178">
        <v>116</v>
      </c>
      <c r="F7" s="172">
        <f t="shared" si="0"/>
        <v>390.66666666666663</v>
      </c>
      <c r="G7" s="173">
        <f t="shared" si="1"/>
        <v>130.2222222222222</v>
      </c>
      <c r="H7" s="187"/>
      <c r="I7" s="6"/>
      <c r="J7" s="6"/>
    </row>
    <row r="8" spans="1:10" ht="31.5" customHeight="1" hidden="1">
      <c r="A8" s="72" t="s">
        <v>20</v>
      </c>
      <c r="B8" s="47"/>
      <c r="C8" s="48"/>
      <c r="D8" s="49"/>
      <c r="E8" s="50"/>
      <c r="F8" s="90">
        <f t="shared" si="0"/>
        <v>0</v>
      </c>
      <c r="G8" s="145">
        <f t="shared" si="1"/>
        <v>0</v>
      </c>
      <c r="H8" s="187"/>
      <c r="I8" s="6"/>
      <c r="J8" s="6"/>
    </row>
    <row r="9" spans="1:10" ht="31.5" customHeight="1" hidden="1">
      <c r="A9" s="72" t="s">
        <v>21</v>
      </c>
      <c r="B9" s="45"/>
      <c r="C9" s="54"/>
      <c r="D9" s="55"/>
      <c r="E9" s="53"/>
      <c r="F9" s="60">
        <f t="shared" si="0"/>
        <v>0</v>
      </c>
      <c r="G9" s="52">
        <f t="shared" si="1"/>
        <v>0</v>
      </c>
      <c r="H9" s="187"/>
      <c r="I9" s="6"/>
      <c r="J9" s="6"/>
    </row>
    <row r="10" spans="1:10" ht="31.5" customHeight="1" hidden="1">
      <c r="A10" s="72" t="s">
        <v>22</v>
      </c>
      <c r="B10" s="45"/>
      <c r="C10" s="48"/>
      <c r="D10" s="49"/>
      <c r="E10" s="50"/>
      <c r="F10" s="60">
        <f t="shared" si="0"/>
        <v>0</v>
      </c>
      <c r="G10" s="52">
        <f t="shared" si="1"/>
        <v>0</v>
      </c>
      <c r="H10" s="187"/>
      <c r="I10" s="6"/>
      <c r="J10" s="6"/>
    </row>
    <row r="11" spans="1:10" ht="31.5" customHeight="1" hidden="1" thickBot="1">
      <c r="A11" s="75" t="s">
        <v>23</v>
      </c>
      <c r="B11" s="46"/>
      <c r="C11" s="56"/>
      <c r="D11" s="57"/>
      <c r="E11" s="58"/>
      <c r="F11" s="61">
        <f t="shared" si="0"/>
        <v>0</v>
      </c>
      <c r="G11" s="59">
        <f t="shared" si="1"/>
        <v>0</v>
      </c>
      <c r="H11" s="187"/>
      <c r="I11" s="6"/>
      <c r="J11" s="6"/>
    </row>
  </sheetData>
  <sheetProtection/>
  <mergeCells count="2">
    <mergeCell ref="H3:H11"/>
    <mergeCell ref="A2:G2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H8" sqref="H8"/>
    </sheetView>
  </sheetViews>
  <sheetFormatPr defaultColWidth="9.00390625" defaultRowHeight="12.75"/>
  <cols>
    <col min="2" max="2" width="28.00390625" style="0" customWidth="1"/>
    <col min="3" max="3" width="16.375" style="0" customWidth="1"/>
    <col min="4" max="4" width="17.75390625" style="0" customWidth="1"/>
    <col min="5" max="5" width="12.375" style="0" customWidth="1"/>
  </cols>
  <sheetData>
    <row r="1" spans="1:5" ht="32.25" customHeight="1" thickBot="1">
      <c r="A1" s="215" t="s">
        <v>61</v>
      </c>
      <c r="B1" s="216"/>
      <c r="C1" s="216"/>
      <c r="D1" s="216"/>
      <c r="E1" s="217"/>
    </row>
    <row r="2" spans="1:5" ht="32.25" customHeight="1" thickBot="1">
      <c r="A2" s="191" t="s">
        <v>0</v>
      </c>
      <c r="B2" s="192" t="s">
        <v>1</v>
      </c>
      <c r="C2" s="192" t="s">
        <v>62</v>
      </c>
      <c r="D2" s="193" t="s">
        <v>63</v>
      </c>
      <c r="E2" s="192" t="s">
        <v>15</v>
      </c>
    </row>
    <row r="3" spans="1:5" ht="24" customHeight="1">
      <c r="A3" s="194" t="s">
        <v>20</v>
      </c>
      <c r="B3" s="195" t="s">
        <v>51</v>
      </c>
      <c r="C3" s="196">
        <v>163.08333333333334</v>
      </c>
      <c r="D3" s="197">
        <v>168</v>
      </c>
      <c r="E3" s="198">
        <f aca="true" t="shared" si="0" ref="E3:E8">C3+D3</f>
        <v>331.08333333333337</v>
      </c>
    </row>
    <row r="4" spans="1:5" ht="24" customHeight="1">
      <c r="A4" s="199" t="s">
        <v>21</v>
      </c>
      <c r="B4" s="200" t="s">
        <v>56</v>
      </c>
      <c r="C4" s="201">
        <v>155.08333333333334</v>
      </c>
      <c r="D4" s="202">
        <v>157</v>
      </c>
      <c r="E4" s="203">
        <f t="shared" si="0"/>
        <v>312.08333333333337</v>
      </c>
    </row>
    <row r="5" spans="1:5" ht="24" customHeight="1">
      <c r="A5" s="199" t="s">
        <v>22</v>
      </c>
      <c r="B5" s="204" t="s">
        <v>52</v>
      </c>
      <c r="C5" s="201">
        <v>144.75</v>
      </c>
      <c r="D5" s="202">
        <v>167</v>
      </c>
      <c r="E5" s="203">
        <f t="shared" si="0"/>
        <v>311.75</v>
      </c>
    </row>
    <row r="6" spans="1:5" ht="24" customHeight="1">
      <c r="A6" s="205" t="s">
        <v>23</v>
      </c>
      <c r="B6" s="206" t="s">
        <v>55</v>
      </c>
      <c r="C6" s="207">
        <v>145.08333333333334</v>
      </c>
      <c r="D6" s="208">
        <v>146</v>
      </c>
      <c r="E6" s="203">
        <f t="shared" si="0"/>
        <v>291.08333333333337</v>
      </c>
    </row>
    <row r="7" spans="1:5" ht="24" customHeight="1">
      <c r="A7" s="199" t="s">
        <v>24</v>
      </c>
      <c r="B7" s="200" t="s">
        <v>53</v>
      </c>
      <c r="C7" s="201">
        <v>159.33333333333334</v>
      </c>
      <c r="D7" s="202">
        <v>117</v>
      </c>
      <c r="E7" s="209">
        <f t="shared" si="0"/>
        <v>276.33333333333337</v>
      </c>
    </row>
    <row r="8" spans="1:5" ht="24" customHeight="1" thickBot="1">
      <c r="A8" s="210" t="s">
        <v>25</v>
      </c>
      <c r="B8" s="211" t="s">
        <v>54</v>
      </c>
      <c r="C8" s="212">
        <v>164.41666666666666</v>
      </c>
      <c r="D8" s="213">
        <v>107</v>
      </c>
      <c r="E8" s="214">
        <f t="shared" si="0"/>
        <v>271.41666666666663</v>
      </c>
    </row>
  </sheetData>
  <sheetProtection/>
  <mergeCells count="1">
    <mergeCell ref="A1:E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Ladislav</cp:lastModifiedBy>
  <cp:lastPrinted>2006-12-08T15:42:50Z</cp:lastPrinted>
  <dcterms:created xsi:type="dcterms:W3CDTF">2003-03-04T18:58:21Z</dcterms:created>
  <dcterms:modified xsi:type="dcterms:W3CDTF">2016-06-05T07:17:42Z</dcterms:modified>
  <cp:category/>
  <cp:version/>
  <cp:contentType/>
  <cp:contentStatus/>
</cp:coreProperties>
</file>